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4.52\FileServer\国スポ・障スポ推進室\003_市実行（準備）委員会関係\08_R8年度_開催年(;^ω^)\▲業務委託、製造関係\01_業務委託\05_【青国障つ実委第5号】輸送管理弁当調達等業務委託\02_公告\HP掲載用データ\02_縦覧資料\"/>
    </mc:Choice>
  </mc:AlternateContent>
  <bookViews>
    <workbookView xWindow="0" yWindow="0" windowWidth="24300" windowHeight="12795" tabRatio="902"/>
  </bookViews>
  <sheets>
    <sheet name="内訳明細書" sheetId="52" r:id="rId1"/>
  </sheets>
  <definedNames>
    <definedName name="_xlnm.Print_Area" localSheetId="0">内訳明細書!$A$1:$I$105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3" i="52" l="1"/>
  <c r="I99" i="52" l="1"/>
  <c r="I98" i="52" s="1"/>
  <c r="I97" i="52"/>
  <c r="I95" i="52" s="1"/>
  <c r="I96" i="52"/>
  <c r="I94" i="52"/>
  <c r="I93" i="52" s="1"/>
  <c r="I92" i="52"/>
  <c r="I91" i="52"/>
  <c r="I90" i="52"/>
  <c r="I89" i="52"/>
  <c r="I88" i="52"/>
  <c r="I87" i="52"/>
  <c r="I85" i="52"/>
  <c r="I84" i="52"/>
  <c r="I83" i="52"/>
  <c r="I80" i="52"/>
  <c r="I79" i="52" s="1"/>
  <c r="I78" i="52"/>
  <c r="I73" i="52" s="1"/>
  <c r="I77" i="52"/>
  <c r="I76" i="52"/>
  <c r="I75" i="52"/>
  <c r="I74" i="52"/>
  <c r="I72" i="52"/>
  <c r="I71" i="52" s="1"/>
  <c r="I66" i="52"/>
  <c r="I65" i="52"/>
  <c r="I64" i="52" s="1"/>
  <c r="I63" i="52"/>
  <c r="I62" i="52" s="1"/>
  <c r="I61" i="52"/>
  <c r="I60" i="52"/>
  <c r="I59" i="52"/>
  <c r="I58" i="52"/>
  <c r="I57" i="52"/>
  <c r="I56" i="52"/>
  <c r="I55" i="52"/>
  <c r="I54" i="52"/>
  <c r="I53" i="52"/>
  <c r="I52" i="52"/>
  <c r="I51" i="52"/>
  <c r="I49" i="52"/>
  <c r="I48" i="52"/>
  <c r="I47" i="52"/>
  <c r="I46" i="52"/>
  <c r="I45" i="52"/>
  <c r="I44" i="52"/>
  <c r="I43" i="52"/>
  <c r="I42" i="52"/>
  <c r="I40" i="52"/>
  <c r="I39" i="52"/>
  <c r="I38" i="52"/>
  <c r="I37" i="52"/>
  <c r="I36" i="52"/>
  <c r="I35" i="52"/>
  <c r="I34" i="52"/>
  <c r="I32" i="52"/>
  <c r="I31" i="52"/>
  <c r="I30" i="52"/>
  <c r="I28" i="52"/>
  <c r="I27" i="52"/>
  <c r="I26" i="52"/>
  <c r="I24" i="52"/>
  <c r="I23" i="52"/>
  <c r="I22" i="52"/>
  <c r="I19" i="52"/>
  <c r="I18" i="52"/>
  <c r="I17" i="52"/>
  <c r="I16" i="52"/>
  <c r="I15" i="52"/>
  <c r="I14" i="52" s="1"/>
  <c r="I13" i="52"/>
  <c r="I12" i="52"/>
  <c r="I10" i="52"/>
  <c r="I9" i="52"/>
  <c r="I8" i="52"/>
  <c r="I7" i="52"/>
  <c r="I6" i="52"/>
  <c r="I41" i="52" l="1"/>
  <c r="I20" i="52"/>
  <c r="I5" i="52"/>
  <c r="I50" i="52"/>
  <c r="I11" i="52"/>
  <c r="I81" i="52"/>
  <c r="I100" i="52" s="1"/>
  <c r="I101" i="52" s="1"/>
  <c r="I67" i="52" l="1"/>
  <c r="I68" i="52" s="1"/>
  <c r="I104" i="52"/>
  <c r="I105" i="52" s="1"/>
</calcChain>
</file>

<file path=xl/comments1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委託料積算に際して、下記数量等に過不足がある場合は、適宜修正を可とする。</t>
        </r>
      </text>
    </comment>
  </commentList>
</comments>
</file>

<file path=xl/sharedStrings.xml><?xml version="1.0" encoding="utf-8"?>
<sst xmlns="http://schemas.openxmlformats.org/spreadsheetml/2006/main" count="200" uniqueCount="116">
  <si>
    <t>本</t>
    <rPh sb="0" eb="1">
      <t>ホン</t>
    </rPh>
    <phoneticPr fontId="13"/>
  </si>
  <si>
    <t>名      称</t>
  </si>
  <si>
    <t>回</t>
    <rPh sb="0" eb="1">
      <t>カイ</t>
    </rPh>
    <phoneticPr fontId="13"/>
  </si>
  <si>
    <t>衛生管理備品</t>
    <rPh sb="0" eb="2">
      <t>エイセイ</t>
    </rPh>
    <rPh sb="2" eb="4">
      <t>カンリ</t>
    </rPh>
    <rPh sb="4" eb="6">
      <t>ビヒン</t>
    </rPh>
    <phoneticPr fontId="13"/>
  </si>
  <si>
    <t>単位</t>
  </si>
  <si>
    <t>数量</t>
  </si>
  <si>
    <t>オ　車両借上費（レンタカー）2台</t>
    <rPh sb="2" eb="4">
      <t>シャリョウ</t>
    </rPh>
    <rPh sb="4" eb="6">
      <t>カリア</t>
    </rPh>
    <rPh sb="6" eb="7">
      <t>ヒ</t>
    </rPh>
    <rPh sb="15" eb="16">
      <t>ダイ</t>
    </rPh>
    <phoneticPr fontId="13"/>
  </si>
  <si>
    <t>組</t>
    <rPh sb="0" eb="1">
      <t>クミ</t>
    </rPh>
    <phoneticPr fontId="13"/>
  </si>
  <si>
    <t>人</t>
    <rPh sb="0" eb="1">
      <t>ヒト</t>
    </rPh>
    <phoneticPr fontId="13"/>
  </si>
  <si>
    <t>単  価</t>
  </si>
  <si>
    <t>ウ　交通費【居住地⇔県内宿舎（往復）】</t>
    <rPh sb="2" eb="5">
      <t>コウツウヒ</t>
    </rPh>
    <rPh sb="6" eb="9">
      <t>キョジュウチ</t>
    </rPh>
    <rPh sb="10" eb="12">
      <t>ケンナイ</t>
    </rPh>
    <rPh sb="12" eb="14">
      <t>シュクシャ</t>
    </rPh>
    <rPh sb="15" eb="17">
      <t>オウフク</t>
    </rPh>
    <phoneticPr fontId="13"/>
  </si>
  <si>
    <t>ク　運行管理要員マニュアル作成費</t>
    <rPh sb="2" eb="4">
      <t>ウンコウ</t>
    </rPh>
    <rPh sb="4" eb="6">
      <t>カンリ</t>
    </rPh>
    <rPh sb="6" eb="8">
      <t>ヨウイン</t>
    </rPh>
    <rPh sb="13" eb="15">
      <t>サクセイ</t>
    </rPh>
    <rPh sb="15" eb="16">
      <t>ヒ</t>
    </rPh>
    <phoneticPr fontId="13"/>
  </si>
  <si>
    <t>金 額</t>
  </si>
  <si>
    <t>（1）</t>
  </si>
  <si>
    <t>エ　バインダー</t>
  </si>
  <si>
    <t>ア　雨具</t>
    <rPh sb="2" eb="4">
      <t>アマグ</t>
    </rPh>
    <phoneticPr fontId="13"/>
  </si>
  <si>
    <t>運行管理要員備品</t>
    <rPh sb="0" eb="2">
      <t>ウンコウ</t>
    </rPh>
    <rPh sb="2" eb="4">
      <t>カンリ</t>
    </rPh>
    <rPh sb="4" eb="6">
      <t>ヨウイン</t>
    </rPh>
    <rPh sb="6" eb="8">
      <t>ビヒン</t>
    </rPh>
    <phoneticPr fontId="13"/>
  </si>
  <si>
    <t>（6）</t>
  </si>
  <si>
    <t>枚</t>
    <rPh sb="0" eb="1">
      <t>マイ</t>
    </rPh>
    <phoneticPr fontId="13"/>
  </si>
  <si>
    <t>規　　　格</t>
    <rPh sb="0" eb="1">
      <t>タダシ</t>
    </rPh>
    <rPh sb="4" eb="5">
      <t>カク</t>
    </rPh>
    <phoneticPr fontId="13"/>
  </si>
  <si>
    <t>駐車場・乗降場設営備品</t>
    <rPh sb="0" eb="3">
      <t>チュウシャジョウ</t>
    </rPh>
    <rPh sb="4" eb="6">
      <t>ジョウコウ</t>
    </rPh>
    <rPh sb="6" eb="7">
      <t>ジョウ</t>
    </rPh>
    <rPh sb="7" eb="9">
      <t>セツエイ</t>
    </rPh>
    <rPh sb="9" eb="11">
      <t>ビヒン</t>
    </rPh>
    <phoneticPr fontId="13"/>
  </si>
  <si>
    <t>イ　弁当実績精査及び精算業務</t>
    <rPh sb="2" eb="4">
      <t>ベントウ</t>
    </rPh>
    <rPh sb="4" eb="6">
      <t>ジッセキ</t>
    </rPh>
    <rPh sb="6" eb="8">
      <t>セイサ</t>
    </rPh>
    <rPh sb="8" eb="9">
      <t>オヨ</t>
    </rPh>
    <rPh sb="10" eb="12">
      <t>セイサン</t>
    </rPh>
    <rPh sb="12" eb="14">
      <t>ギョウム</t>
    </rPh>
    <phoneticPr fontId="13"/>
  </si>
  <si>
    <t>イ　サーバーメンテナンス費</t>
    <rPh sb="12" eb="13">
      <t>ヒ</t>
    </rPh>
    <phoneticPr fontId="13"/>
  </si>
  <si>
    <t>個</t>
    <rPh sb="0" eb="1">
      <t>コ</t>
    </rPh>
    <phoneticPr fontId="13"/>
  </si>
  <si>
    <t>月</t>
    <rPh sb="0" eb="1">
      <t>ツキ</t>
    </rPh>
    <phoneticPr fontId="13"/>
  </si>
  <si>
    <t>エ　バス時刻表作成費（配付経費含）</t>
    <rPh sb="4" eb="7">
      <t>ジコクヒョウ</t>
    </rPh>
    <rPh sb="7" eb="9">
      <t>サクセイ</t>
    </rPh>
    <rPh sb="9" eb="10">
      <t>ヒ</t>
    </rPh>
    <rPh sb="11" eb="13">
      <t>ハイフ</t>
    </rPh>
    <rPh sb="13" eb="15">
      <t>ケイヒ</t>
    </rPh>
    <rPh sb="15" eb="16">
      <t>フク</t>
    </rPh>
    <phoneticPr fontId="13"/>
  </si>
  <si>
    <t>式</t>
    <rPh sb="0" eb="1">
      <t>シキ</t>
    </rPh>
    <phoneticPr fontId="13"/>
  </si>
  <si>
    <t>バス輸送関連業務</t>
    <rPh sb="2" eb="4">
      <t>ユソウ</t>
    </rPh>
    <rPh sb="4" eb="6">
      <t>カンレン</t>
    </rPh>
    <rPh sb="6" eb="8">
      <t>ギョウム</t>
    </rPh>
    <phoneticPr fontId="13"/>
  </si>
  <si>
    <t>ア　来会意向調査実施費</t>
    <rPh sb="2" eb="4">
      <t>ライカイ</t>
    </rPh>
    <rPh sb="4" eb="6">
      <t>イコウ</t>
    </rPh>
    <rPh sb="6" eb="8">
      <t>チョウサ</t>
    </rPh>
    <rPh sb="8" eb="10">
      <t>ジッシ</t>
    </rPh>
    <rPh sb="10" eb="11">
      <t>ヒ</t>
    </rPh>
    <phoneticPr fontId="13"/>
  </si>
  <si>
    <t>バス操配業務</t>
    <rPh sb="2" eb="3">
      <t>アヤツ</t>
    </rPh>
    <rPh sb="3" eb="4">
      <t>クバ</t>
    </rPh>
    <rPh sb="4" eb="6">
      <t>ギョウム</t>
    </rPh>
    <phoneticPr fontId="13"/>
  </si>
  <si>
    <t>オ　打合せ等交通費</t>
    <rPh sb="2" eb="4">
      <t>ウチアワ</t>
    </rPh>
    <rPh sb="5" eb="6">
      <t>トウ</t>
    </rPh>
    <rPh sb="6" eb="9">
      <t>コウツウヒ</t>
    </rPh>
    <phoneticPr fontId="13"/>
  </si>
  <si>
    <t>輸送管理業務</t>
  </si>
  <si>
    <t>（2）</t>
  </si>
  <si>
    <t>輸送計画等の精査・修正</t>
    <rPh sb="0" eb="2">
      <t>ユソウ</t>
    </rPh>
    <rPh sb="2" eb="4">
      <t>ケイカク</t>
    </rPh>
    <rPh sb="4" eb="5">
      <t>トウ</t>
    </rPh>
    <rPh sb="6" eb="8">
      <t>セイサ</t>
    </rPh>
    <rPh sb="9" eb="11">
      <t>シュウセイ</t>
    </rPh>
    <phoneticPr fontId="13"/>
  </si>
  <si>
    <t>競技</t>
    <rPh sb="0" eb="2">
      <t>キョウギ</t>
    </rPh>
    <phoneticPr fontId="13"/>
  </si>
  <si>
    <t>（3）</t>
  </si>
  <si>
    <t>ア　駐車許可証制作・発送</t>
    <rPh sb="2" eb="4">
      <t>チュウシャ</t>
    </rPh>
    <rPh sb="4" eb="6">
      <t>キョカ</t>
    </rPh>
    <rPh sb="6" eb="7">
      <t>ショウ</t>
    </rPh>
    <rPh sb="7" eb="9">
      <t>セイサク</t>
    </rPh>
    <rPh sb="10" eb="12">
      <t>ハッソウ</t>
    </rPh>
    <phoneticPr fontId="13"/>
  </si>
  <si>
    <t>箱</t>
    <rPh sb="0" eb="1">
      <t>ハコ</t>
    </rPh>
    <phoneticPr fontId="13"/>
  </si>
  <si>
    <t>（4）</t>
  </si>
  <si>
    <t>日</t>
    <rPh sb="0" eb="1">
      <t>ニチ</t>
    </rPh>
    <phoneticPr fontId="13"/>
  </si>
  <si>
    <t>運行管理要員配置に係る経費</t>
    <rPh sb="0" eb="2">
      <t>ウンコウ</t>
    </rPh>
    <rPh sb="2" eb="4">
      <t>カンリ</t>
    </rPh>
    <rPh sb="4" eb="6">
      <t>ヨウイン</t>
    </rPh>
    <rPh sb="6" eb="8">
      <t>ハイチ</t>
    </rPh>
    <rPh sb="9" eb="10">
      <t>カカ</t>
    </rPh>
    <rPh sb="11" eb="13">
      <t>ケイヒ</t>
    </rPh>
    <phoneticPr fontId="13"/>
  </si>
  <si>
    <t>台</t>
    <rPh sb="0" eb="1">
      <t>ダイ</t>
    </rPh>
    <phoneticPr fontId="13"/>
  </si>
  <si>
    <t>イ　輸送計画修正作業費</t>
    <rPh sb="2" eb="4">
      <t>ユソウ</t>
    </rPh>
    <rPh sb="4" eb="6">
      <t>ケイカク</t>
    </rPh>
    <rPh sb="6" eb="8">
      <t>シュウセイ</t>
    </rPh>
    <rPh sb="8" eb="10">
      <t>サギョウ</t>
    </rPh>
    <rPh sb="10" eb="11">
      <t>ヒ</t>
    </rPh>
    <phoneticPr fontId="13"/>
  </si>
  <si>
    <t>カ　無線機</t>
    <rPh sb="2" eb="5">
      <t>ムセンキ</t>
    </rPh>
    <phoneticPr fontId="13"/>
  </si>
  <si>
    <t>ア　輸送管理システム入力用資料作成費</t>
    <rPh sb="2" eb="4">
      <t>ユソウ</t>
    </rPh>
    <rPh sb="4" eb="6">
      <t>カンリ</t>
    </rPh>
    <rPh sb="10" eb="12">
      <t>ニュウリョク</t>
    </rPh>
    <rPh sb="12" eb="13">
      <t>ヨウ</t>
    </rPh>
    <rPh sb="13" eb="15">
      <t>シリョウ</t>
    </rPh>
    <rPh sb="15" eb="17">
      <t>サクセイ</t>
    </rPh>
    <rPh sb="17" eb="18">
      <t>ヒ</t>
    </rPh>
    <phoneticPr fontId="13"/>
  </si>
  <si>
    <t>ウ　バスステッカー作成費（配付経費含）</t>
    <rPh sb="9" eb="11">
      <t>サクセイ</t>
    </rPh>
    <rPh sb="11" eb="12">
      <t>ヒ</t>
    </rPh>
    <rPh sb="13" eb="15">
      <t>ハイフ</t>
    </rPh>
    <rPh sb="15" eb="17">
      <t>ケイヒ</t>
    </rPh>
    <rPh sb="17" eb="18">
      <t>ガン</t>
    </rPh>
    <phoneticPr fontId="13"/>
  </si>
  <si>
    <t>オ　バス事業者説明会等開催費</t>
    <rPh sb="4" eb="7">
      <t>ジギョウシャ</t>
    </rPh>
    <rPh sb="7" eb="10">
      <t>セツメイカイ</t>
    </rPh>
    <rPh sb="10" eb="11">
      <t>トウ</t>
    </rPh>
    <rPh sb="11" eb="13">
      <t>カイサイ</t>
    </rPh>
    <rPh sb="13" eb="14">
      <t>ヒ</t>
    </rPh>
    <phoneticPr fontId="13"/>
  </si>
  <si>
    <t>人</t>
    <rPh sb="0" eb="1">
      <t>ニン</t>
    </rPh>
    <phoneticPr fontId="13"/>
  </si>
  <si>
    <t>ア　実績報告書作成業務</t>
    <rPh sb="2" eb="4">
      <t>ジッセキ</t>
    </rPh>
    <rPh sb="4" eb="7">
      <t>ホウコクショ</t>
    </rPh>
    <rPh sb="7" eb="9">
      <t>サクセイ</t>
    </rPh>
    <rPh sb="9" eb="11">
      <t>ギョウム</t>
    </rPh>
    <phoneticPr fontId="13"/>
  </si>
  <si>
    <t>ウ　弁当申込システムマニュアル作成費</t>
    <rPh sb="2" eb="4">
      <t>ベントウ</t>
    </rPh>
    <rPh sb="4" eb="6">
      <t>モウシコミ</t>
    </rPh>
    <rPh sb="15" eb="17">
      <t>サクセイ</t>
    </rPh>
    <rPh sb="17" eb="18">
      <t>ヒ</t>
    </rPh>
    <phoneticPr fontId="13"/>
  </si>
  <si>
    <t>（5）</t>
  </si>
  <si>
    <t>着</t>
    <rPh sb="0" eb="1">
      <t>チャク</t>
    </rPh>
    <phoneticPr fontId="13"/>
  </si>
  <si>
    <t>イ　ビブス</t>
  </si>
  <si>
    <t>ウ　数取器</t>
    <rPh sb="2" eb="3">
      <t>カズ</t>
    </rPh>
    <rPh sb="3" eb="4">
      <t>ト</t>
    </rPh>
    <rPh sb="4" eb="5">
      <t>キ</t>
    </rPh>
    <phoneticPr fontId="13"/>
  </si>
  <si>
    <t>オ　誘導棒</t>
    <rPh sb="2" eb="4">
      <t>ユウドウ</t>
    </rPh>
    <rPh sb="4" eb="5">
      <t>ボウ</t>
    </rPh>
    <phoneticPr fontId="13"/>
  </si>
  <si>
    <t>キ　その他消耗品等　</t>
    <rPh sb="4" eb="5">
      <t>タ</t>
    </rPh>
    <rPh sb="5" eb="8">
      <t>ショウモウヒン</t>
    </rPh>
    <rPh sb="8" eb="9">
      <t>トウ</t>
    </rPh>
    <phoneticPr fontId="13"/>
  </si>
  <si>
    <t>（7）</t>
  </si>
  <si>
    <t>（8）</t>
  </si>
  <si>
    <t>機材・備品等運搬・設置撤去</t>
    <rPh sb="0" eb="2">
      <t>キザイ</t>
    </rPh>
    <rPh sb="3" eb="5">
      <t>ビヒン</t>
    </rPh>
    <rPh sb="5" eb="6">
      <t>トウ</t>
    </rPh>
    <rPh sb="6" eb="8">
      <t>ウンパン</t>
    </rPh>
    <rPh sb="9" eb="11">
      <t>セッチ</t>
    </rPh>
    <rPh sb="11" eb="13">
      <t>テッキョ</t>
    </rPh>
    <phoneticPr fontId="13"/>
  </si>
  <si>
    <t>（9）</t>
  </si>
  <si>
    <t>　（ア）日当</t>
    <rPh sb="4" eb="6">
      <t>ニットウ</t>
    </rPh>
    <phoneticPr fontId="13"/>
  </si>
  <si>
    <t>ア　実績報告書作成業務費</t>
    <rPh sb="2" eb="4">
      <t>ジッセキ</t>
    </rPh>
    <rPh sb="4" eb="7">
      <t>ホウコクショ</t>
    </rPh>
    <rPh sb="7" eb="9">
      <t>サクセイ</t>
    </rPh>
    <rPh sb="9" eb="11">
      <t>ギョウム</t>
    </rPh>
    <rPh sb="11" eb="12">
      <t>ヒ</t>
    </rPh>
    <phoneticPr fontId="13"/>
  </si>
  <si>
    <t>イ　バス運行実績及び精算業務費</t>
    <rPh sb="4" eb="6">
      <t>ウンコウ</t>
    </rPh>
    <rPh sb="6" eb="8">
      <t>ジッセキ</t>
    </rPh>
    <rPh sb="8" eb="9">
      <t>オヨ</t>
    </rPh>
    <rPh sb="10" eb="12">
      <t>セイサン</t>
    </rPh>
    <rPh sb="12" eb="14">
      <t>ギョウム</t>
    </rPh>
    <rPh sb="14" eb="15">
      <t>ヒ</t>
    </rPh>
    <phoneticPr fontId="13"/>
  </si>
  <si>
    <t>（10）</t>
  </si>
  <si>
    <t>運営管理費</t>
    <rPh sb="0" eb="2">
      <t>ウンエイ</t>
    </rPh>
    <rPh sb="2" eb="5">
      <t>カンリヒ</t>
    </rPh>
    <phoneticPr fontId="13"/>
  </si>
  <si>
    <t>弁当管理業務</t>
    <rPh sb="0" eb="2">
      <t>ベントウ</t>
    </rPh>
    <rPh sb="2" eb="4">
      <t>カンリ</t>
    </rPh>
    <rPh sb="4" eb="6">
      <t>ギョウム</t>
    </rPh>
    <phoneticPr fontId="13"/>
  </si>
  <si>
    <t>オ　申込受付業務人件費　2名*2ヶ月</t>
    <rPh sb="2" eb="4">
      <t>モウシコミ</t>
    </rPh>
    <rPh sb="4" eb="6">
      <t>ウケツケ</t>
    </rPh>
    <rPh sb="6" eb="8">
      <t>ギョウム</t>
    </rPh>
    <rPh sb="8" eb="11">
      <t>ジンケンヒ</t>
    </rPh>
    <rPh sb="13" eb="14">
      <t>メイ</t>
    </rPh>
    <rPh sb="17" eb="18">
      <t>ゲツ</t>
    </rPh>
    <phoneticPr fontId="13"/>
  </si>
  <si>
    <t>　（イ）宿泊費</t>
    <rPh sb="4" eb="7">
      <t>シュクハクヒ</t>
    </rPh>
    <phoneticPr fontId="13"/>
  </si>
  <si>
    <t>　（ウ）食事代</t>
    <rPh sb="4" eb="6">
      <t>ショクジ</t>
    </rPh>
    <rPh sb="6" eb="7">
      <t>ダイ</t>
    </rPh>
    <phoneticPr fontId="13"/>
  </si>
  <si>
    <t>エ　スタッフ</t>
  </si>
  <si>
    <t>オ　交通費【居住地⇔県内宿舎（往復）】</t>
    <rPh sb="2" eb="5">
      <t>コウツウヒ</t>
    </rPh>
    <rPh sb="6" eb="9">
      <t>キョジュウチ</t>
    </rPh>
    <rPh sb="10" eb="12">
      <t>ケンナイ</t>
    </rPh>
    <rPh sb="12" eb="14">
      <t>シュクシャ</t>
    </rPh>
    <rPh sb="15" eb="17">
      <t>オウフク</t>
    </rPh>
    <phoneticPr fontId="13"/>
  </si>
  <si>
    <t>ア　チーフディレクター</t>
  </si>
  <si>
    <t>イ　ディレクター</t>
  </si>
  <si>
    <t>ウ　アシスタントディレクター</t>
  </si>
  <si>
    <t>上記（1）～（10）の合計</t>
    <rPh sb="0" eb="2">
      <t>ジョウキ</t>
    </rPh>
    <rPh sb="11" eb="13">
      <t>ゴウケイ</t>
    </rPh>
    <phoneticPr fontId="13"/>
  </si>
  <si>
    <t>カ　交通費【県内宿舎⇔会場】</t>
    <rPh sb="2" eb="5">
      <t>コウツウヒ</t>
    </rPh>
    <rPh sb="6" eb="8">
      <t>ケンナイ</t>
    </rPh>
    <rPh sb="8" eb="10">
      <t>シュクシャ</t>
    </rPh>
    <rPh sb="11" eb="13">
      <t>カイジョウ</t>
    </rPh>
    <phoneticPr fontId="13"/>
  </si>
  <si>
    <t>ア　PC（ラップトップ）</t>
  </si>
  <si>
    <t>イ　プリンター</t>
  </si>
  <si>
    <t>ウ　ラミネーター</t>
  </si>
  <si>
    <t>エ　ラミネートフィルム（A3）　100枚／箱</t>
    <rPh sb="19" eb="20">
      <t>マイ</t>
    </rPh>
    <rPh sb="21" eb="22">
      <t>ハコ</t>
    </rPh>
    <phoneticPr fontId="13"/>
  </si>
  <si>
    <t>弁当調達管理業務</t>
    <rPh sb="0" eb="2">
      <t>ベントウ</t>
    </rPh>
    <rPh sb="2" eb="4">
      <t>チョウタツ</t>
    </rPh>
    <rPh sb="4" eb="6">
      <t>カンリ</t>
    </rPh>
    <rPh sb="6" eb="8">
      <t>ギョウム</t>
    </rPh>
    <phoneticPr fontId="13"/>
  </si>
  <si>
    <t>斡旋弁当申込受付業務</t>
    <rPh sb="0" eb="2">
      <t>アッセン</t>
    </rPh>
    <rPh sb="2" eb="4">
      <t>ベントウ</t>
    </rPh>
    <rPh sb="4" eb="6">
      <t>モウシコミ</t>
    </rPh>
    <rPh sb="6" eb="8">
      <t>ウケツケ</t>
    </rPh>
    <rPh sb="8" eb="10">
      <t>ギョウム</t>
    </rPh>
    <phoneticPr fontId="13"/>
  </si>
  <si>
    <t>弁当発注・連絡業務</t>
    <rPh sb="0" eb="2">
      <t>ベントウ</t>
    </rPh>
    <rPh sb="2" eb="4">
      <t>ハッチュウ</t>
    </rPh>
    <rPh sb="5" eb="7">
      <t>レンラク</t>
    </rPh>
    <rPh sb="7" eb="9">
      <t>ギョウム</t>
    </rPh>
    <phoneticPr fontId="13"/>
  </si>
  <si>
    <t>配付管理業務</t>
    <rPh sb="0" eb="2">
      <t>ハイフ</t>
    </rPh>
    <rPh sb="2" eb="4">
      <t>カンリ</t>
    </rPh>
    <rPh sb="4" eb="6">
      <t>ギョウム</t>
    </rPh>
    <phoneticPr fontId="13"/>
  </si>
  <si>
    <t>弁当管理要員の配置に係る経費</t>
    <rPh sb="0" eb="2">
      <t>ベントウ</t>
    </rPh>
    <rPh sb="2" eb="4">
      <t>カンリ</t>
    </rPh>
    <rPh sb="4" eb="6">
      <t>ヨウイン</t>
    </rPh>
    <rPh sb="7" eb="9">
      <t>ハイチ</t>
    </rPh>
    <rPh sb="10" eb="11">
      <t>カカ</t>
    </rPh>
    <rPh sb="12" eb="14">
      <t>ケイヒ</t>
    </rPh>
    <phoneticPr fontId="13"/>
  </si>
  <si>
    <t>ア　衛生管理備品・消耗品</t>
    <rPh sb="2" eb="4">
      <t>エイセイ</t>
    </rPh>
    <rPh sb="4" eb="6">
      <t>カンリ</t>
    </rPh>
    <rPh sb="6" eb="8">
      <t>ビヒン</t>
    </rPh>
    <rPh sb="9" eb="12">
      <t>ショウモウヒン</t>
    </rPh>
    <phoneticPr fontId="13"/>
  </si>
  <si>
    <t>弁当代金精算業務</t>
    <rPh sb="0" eb="2">
      <t>ベントウ</t>
    </rPh>
    <rPh sb="2" eb="4">
      <t>ダイキン</t>
    </rPh>
    <rPh sb="4" eb="6">
      <t>セイサン</t>
    </rPh>
    <rPh sb="6" eb="8">
      <t>ギョウム</t>
    </rPh>
    <phoneticPr fontId="13"/>
  </si>
  <si>
    <t>ア　斡旋弁当請求書・領収書発行業務</t>
    <rPh sb="2" eb="4">
      <t>アッセン</t>
    </rPh>
    <rPh sb="4" eb="6">
      <t>ベントウ</t>
    </rPh>
    <rPh sb="6" eb="9">
      <t>セイキュウショ</t>
    </rPh>
    <rPh sb="10" eb="13">
      <t>リョウシュウショ</t>
    </rPh>
    <rPh sb="13" eb="15">
      <t>ハッコウ</t>
    </rPh>
    <rPh sb="15" eb="17">
      <t>ギョウム</t>
    </rPh>
    <phoneticPr fontId="13"/>
  </si>
  <si>
    <t>消費税相当額（10％）</t>
    <rPh sb="0" eb="3">
      <t>ショウヒゼイ</t>
    </rPh>
    <rPh sb="3" eb="5">
      <t>ソウトウ</t>
    </rPh>
    <rPh sb="5" eb="6">
      <t>ガク</t>
    </rPh>
    <phoneticPr fontId="13"/>
  </si>
  <si>
    <t>合計（税抜）【①＋②】</t>
    <rPh sb="0" eb="2">
      <t>ゴウケイ</t>
    </rPh>
    <rPh sb="3" eb="4">
      <t>ゼイ</t>
    </rPh>
    <rPh sb="4" eb="5">
      <t>ヌ</t>
    </rPh>
    <phoneticPr fontId="13"/>
  </si>
  <si>
    <t>イ　設備備品利用費</t>
    <rPh sb="2" eb="4">
      <t>セツビ</t>
    </rPh>
    <rPh sb="4" eb="6">
      <t>ビヒン</t>
    </rPh>
    <rPh sb="6" eb="8">
      <t>リヨウ</t>
    </rPh>
    <rPh sb="8" eb="9">
      <t>ヒ</t>
    </rPh>
    <phoneticPr fontId="13"/>
  </si>
  <si>
    <t>ウ　通信費等諸費</t>
    <rPh sb="2" eb="4">
      <t>ツウシン</t>
    </rPh>
    <rPh sb="4" eb="5">
      <t>ヒ</t>
    </rPh>
    <rPh sb="5" eb="6">
      <t>トウ</t>
    </rPh>
    <rPh sb="6" eb="7">
      <t>ショ</t>
    </rPh>
    <rPh sb="7" eb="8">
      <t>ヒ</t>
    </rPh>
    <phoneticPr fontId="13"/>
  </si>
  <si>
    <t>エ　必要書類等作成費</t>
    <rPh sb="2" eb="4">
      <t>ヒツヨウ</t>
    </rPh>
    <rPh sb="4" eb="6">
      <t>ショルイ</t>
    </rPh>
    <rPh sb="6" eb="7">
      <t>トウ</t>
    </rPh>
    <rPh sb="7" eb="9">
      <t>サクセイ</t>
    </rPh>
    <rPh sb="9" eb="10">
      <t>ヒ</t>
    </rPh>
    <phoneticPr fontId="13"/>
  </si>
  <si>
    <t>輸送センター設置・運営</t>
    <rPh sb="0" eb="2">
      <t>ユソウ</t>
    </rPh>
    <rPh sb="6" eb="8">
      <t>セッチ</t>
    </rPh>
    <rPh sb="9" eb="11">
      <t>ウンエイ</t>
    </rPh>
    <phoneticPr fontId="13"/>
  </si>
  <si>
    <t>イ　輸送管理システムへの入力・修正費</t>
    <rPh sb="2" eb="4">
      <t>ユソウ</t>
    </rPh>
    <rPh sb="4" eb="6">
      <t>カンリ</t>
    </rPh>
    <rPh sb="12" eb="14">
      <t>ニュウリョク</t>
    </rPh>
    <rPh sb="15" eb="17">
      <t>シュウセイ</t>
    </rPh>
    <rPh sb="17" eb="18">
      <t>ヒ</t>
    </rPh>
    <phoneticPr fontId="13"/>
  </si>
  <si>
    <t>バス操配業務（輸送本部）備品</t>
    <rPh sb="2" eb="3">
      <t>アヤツ</t>
    </rPh>
    <rPh sb="3" eb="4">
      <t>クバ</t>
    </rPh>
    <rPh sb="4" eb="6">
      <t>ギョウム</t>
    </rPh>
    <rPh sb="7" eb="9">
      <t>ユソウ</t>
    </rPh>
    <rPh sb="9" eb="11">
      <t>ホンブ</t>
    </rPh>
    <rPh sb="12" eb="14">
      <t>ビヒン</t>
    </rPh>
    <phoneticPr fontId="13"/>
  </si>
  <si>
    <t>業務実績報告書</t>
    <rPh sb="0" eb="2">
      <t>ギョウム</t>
    </rPh>
    <rPh sb="2" eb="4">
      <t>ジッセキ</t>
    </rPh>
    <rPh sb="4" eb="7">
      <t>ホウコクショ</t>
    </rPh>
    <phoneticPr fontId="13"/>
  </si>
  <si>
    <t>ア　弁当申込システム構築費</t>
    <rPh sb="2" eb="4">
      <t>ベントウ</t>
    </rPh>
    <rPh sb="4" eb="6">
      <t>モウシコミ</t>
    </rPh>
    <rPh sb="10" eb="12">
      <t>コウチク</t>
    </rPh>
    <rPh sb="12" eb="13">
      <t>ヒ</t>
    </rPh>
    <phoneticPr fontId="13"/>
  </si>
  <si>
    <t>エ　申込案内・引換券発行業務費</t>
    <rPh sb="2" eb="4">
      <t>モウシコミ</t>
    </rPh>
    <rPh sb="4" eb="6">
      <t>アンナイ</t>
    </rPh>
    <rPh sb="7" eb="10">
      <t>ヒキカエケン</t>
    </rPh>
    <rPh sb="10" eb="12">
      <t>ハッコウ</t>
    </rPh>
    <rPh sb="12" eb="14">
      <t>ギョウム</t>
    </rPh>
    <rPh sb="14" eb="15">
      <t>ヒ</t>
    </rPh>
    <phoneticPr fontId="13"/>
  </si>
  <si>
    <t>ア　弁当数量取りまとめ・発注連絡業務費</t>
    <rPh sb="2" eb="4">
      <t>ベントウ</t>
    </rPh>
    <rPh sb="4" eb="6">
      <t>スウリョウ</t>
    </rPh>
    <rPh sb="6" eb="7">
      <t>ト</t>
    </rPh>
    <rPh sb="12" eb="14">
      <t>ハッチュウ</t>
    </rPh>
    <rPh sb="14" eb="16">
      <t>レンラク</t>
    </rPh>
    <rPh sb="16" eb="18">
      <t>ギョウム</t>
    </rPh>
    <rPh sb="18" eb="19">
      <t>ヒ</t>
    </rPh>
    <phoneticPr fontId="13"/>
  </si>
  <si>
    <t>エ　交通費【県内宿舎⇔会場】</t>
    <rPh sb="2" eb="5">
      <t>コウツウヒ</t>
    </rPh>
    <rPh sb="6" eb="8">
      <t>ケンナイ</t>
    </rPh>
    <rPh sb="8" eb="10">
      <t>シュクシャ</t>
    </rPh>
    <rPh sb="11" eb="13">
      <t>カイジョウ</t>
    </rPh>
    <phoneticPr fontId="13"/>
  </si>
  <si>
    <t>上記(1)～(8)の合計</t>
    <rPh sb="0" eb="2">
      <t>ジョウキ</t>
    </rPh>
    <rPh sb="10" eb="12">
      <t>ゴウケイ</t>
    </rPh>
    <phoneticPr fontId="13"/>
  </si>
  <si>
    <t>小　計</t>
    <rPh sb="0" eb="1">
      <t>ショウ</t>
    </rPh>
    <rPh sb="2" eb="3">
      <t>ケイ</t>
    </rPh>
    <phoneticPr fontId="13"/>
  </si>
  <si>
    <t>キ　車両借上費（レンタカー）6台</t>
    <rPh sb="2" eb="4">
      <t>シャリョウ</t>
    </rPh>
    <rPh sb="4" eb="6">
      <t>カリア</t>
    </rPh>
    <rPh sb="6" eb="7">
      <t>ヒ</t>
    </rPh>
    <rPh sb="15" eb="16">
      <t>ダイ</t>
    </rPh>
    <phoneticPr fontId="13"/>
  </si>
  <si>
    <t>上記合計金額の15％</t>
    <rPh sb="0" eb="2">
      <t>ジョウキ</t>
    </rPh>
    <rPh sb="2" eb="4">
      <t>ゴウケイ</t>
    </rPh>
    <rPh sb="4" eb="6">
      <t>キンガク</t>
    </rPh>
    <phoneticPr fontId="13"/>
  </si>
  <si>
    <t>オ　コピー用紙（A3）　2500枚／箱</t>
    <rPh sb="5" eb="7">
      <t>ヨウシ</t>
    </rPh>
    <rPh sb="16" eb="17">
      <t>マイ</t>
    </rPh>
    <rPh sb="18" eb="19">
      <t>ハコ</t>
    </rPh>
    <phoneticPr fontId="13"/>
  </si>
  <si>
    <t>カ　コピー用紙（A4）　5000枚／箱</t>
    <rPh sb="5" eb="7">
      <t>ヨウシ</t>
    </rPh>
    <rPh sb="16" eb="17">
      <t>マイ</t>
    </rPh>
    <rPh sb="18" eb="19">
      <t>ハコ</t>
    </rPh>
    <phoneticPr fontId="13"/>
  </si>
  <si>
    <t>キ　プリンタートナー</t>
  </si>
  <si>
    <t>ク　その他消耗品等</t>
    <rPh sb="4" eb="5">
      <t>タ</t>
    </rPh>
    <rPh sb="5" eb="8">
      <t>ショウモウヒン</t>
    </rPh>
    <rPh sb="8" eb="9">
      <t>トウ</t>
    </rPh>
    <phoneticPr fontId="13"/>
  </si>
  <si>
    <t>ウ　駐車場用コーン・バー設置・撤去費</t>
    <rPh sb="2" eb="5">
      <t>チュウシャジョウ</t>
    </rPh>
    <rPh sb="5" eb="6">
      <t>ヨウ</t>
    </rPh>
    <rPh sb="12" eb="14">
      <t>セッチ</t>
    </rPh>
    <rPh sb="15" eb="17">
      <t>テッキョ</t>
    </rPh>
    <rPh sb="17" eb="18">
      <t>ヒ</t>
    </rPh>
    <phoneticPr fontId="13"/>
  </si>
  <si>
    <t>ア　機材・備品運搬、設置・撤去費</t>
    <rPh sb="2" eb="4">
      <t>キザイ</t>
    </rPh>
    <rPh sb="5" eb="7">
      <t>ビヒン</t>
    </rPh>
    <rPh sb="7" eb="9">
      <t>ウンパン</t>
    </rPh>
    <rPh sb="10" eb="12">
      <t>セッチ</t>
    </rPh>
    <rPh sb="13" eb="15">
      <t>テッキョ</t>
    </rPh>
    <rPh sb="15" eb="16">
      <t>ヒ</t>
    </rPh>
    <phoneticPr fontId="13"/>
  </si>
  <si>
    <t>ア　運営管理担当者人件費　1名*4ヶ月</t>
    <rPh sb="2" eb="4">
      <t>ウンエイ</t>
    </rPh>
    <rPh sb="4" eb="6">
      <t>カンリ</t>
    </rPh>
    <rPh sb="6" eb="9">
      <t>タントウシャ</t>
    </rPh>
    <rPh sb="9" eb="12">
      <t>ジンケンヒ</t>
    </rPh>
    <rPh sb="14" eb="15">
      <t>メイ</t>
    </rPh>
    <rPh sb="18" eb="19">
      <t>ゲツ</t>
    </rPh>
    <phoneticPr fontId="13"/>
  </si>
  <si>
    <t>ア　人件費　2名*5ヶ月</t>
    <rPh sb="2" eb="5">
      <t>ジンケンヒ</t>
    </rPh>
    <rPh sb="7" eb="8">
      <t>メイ</t>
    </rPh>
    <rPh sb="11" eb="12">
      <t>ゲツ</t>
    </rPh>
    <phoneticPr fontId="13"/>
  </si>
  <si>
    <t>イ　自立看板制作、設置撤去費（許可申請等含）</t>
    <rPh sb="2" eb="4">
      <t>ジリツ</t>
    </rPh>
    <rPh sb="4" eb="6">
      <t>カンバン</t>
    </rPh>
    <rPh sb="6" eb="8">
      <t>セイサク</t>
    </rPh>
    <rPh sb="9" eb="11">
      <t>セッチ</t>
    </rPh>
    <rPh sb="11" eb="13">
      <t>テッキョ</t>
    </rPh>
    <rPh sb="13" eb="14">
      <t>ヒ</t>
    </rPh>
    <rPh sb="15" eb="17">
      <t>キョカ</t>
    </rPh>
    <rPh sb="17" eb="19">
      <t>シンセイ</t>
    </rPh>
    <rPh sb="19" eb="20">
      <t>トウ</t>
    </rPh>
    <rPh sb="20" eb="21">
      <t>フク</t>
    </rPh>
    <phoneticPr fontId="13"/>
  </si>
  <si>
    <t>内　訳　明　細　書</t>
    <rPh sb="0" eb="1">
      <t>ウチ</t>
    </rPh>
    <rPh sb="2" eb="3">
      <t>ワケ</t>
    </rPh>
    <rPh sb="4" eb="5">
      <t>アキラ</t>
    </rPh>
    <rPh sb="6" eb="7">
      <t>ホソ</t>
    </rPh>
    <rPh sb="8" eb="9">
      <t>ショ</t>
    </rPh>
    <phoneticPr fontId="13"/>
  </si>
  <si>
    <t>総合計金額（税込）</t>
    <rPh sb="0" eb="1">
      <t>ソウ</t>
    </rPh>
    <rPh sb="1" eb="3">
      <t>ゴウケイ</t>
    </rPh>
    <rPh sb="3" eb="4">
      <t>キン</t>
    </rPh>
    <rPh sb="4" eb="5">
      <t>ガク</t>
    </rPh>
    <rPh sb="6" eb="8">
      <t>ゼイコ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</si>
</sst>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\-#,##0;&quot;-&quot;"/>
    <numFmt numFmtId="178" formatCode="0.0"/>
    <numFmt numFmtId="179" formatCode="#,###"/>
    <numFmt numFmtId="180" formatCode="#,##0.0;[Red]\-#,##0.0"/>
  </numFmts>
  <fonts count="25">
    <font>
      <sz val="11"/>
      <name val="ＭＳ Ｐゴシック"/>
      <family val="3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1"/>
      <name val="明朝"/>
      <family val="1"/>
    </font>
    <font>
      <sz val="10"/>
      <name val="明朝"/>
      <family val="1"/>
    </font>
    <font>
      <sz val="6"/>
      <name val="ＭＳ Ｐゴシック"/>
      <family val="3"/>
    </font>
    <font>
      <sz val="10"/>
      <name val="UD デジタル 教科書体 N-R"/>
      <family val="1"/>
    </font>
    <font>
      <sz val="8"/>
      <name val="UD デジタル 教科書体 N-R"/>
      <family val="1"/>
    </font>
    <font>
      <sz val="9"/>
      <name val="UD デジタル 教科書体 N-R"/>
      <family val="1"/>
    </font>
    <font>
      <sz val="20"/>
      <name val="UD デジタル 教科書体 N-R"/>
      <family val="1"/>
    </font>
    <font>
      <sz val="11"/>
      <name val="UD デジタル 教科書体 N-R"/>
      <family val="1"/>
    </font>
    <font>
      <sz val="10"/>
      <color theme="1"/>
      <name val="UD デジタル 教科書体 N-R"/>
      <family val="1"/>
    </font>
    <font>
      <sz val="8"/>
      <color theme="1"/>
      <name val="UD デジタル 教科書体 N-R"/>
      <family val="1"/>
    </font>
    <font>
      <sz val="6"/>
      <color theme="1"/>
      <name val="UD デジタル 教科書体 N-R"/>
      <family val="1"/>
    </font>
    <font>
      <sz val="10"/>
      <color rgb="FFFF0000"/>
      <name val="UD デジタル 教科書体 N-R"/>
      <family val="1"/>
    </font>
    <font>
      <sz val="11"/>
      <color theme="1"/>
      <name val="ＭＳ Ｐゴシック"/>
      <family val="3"/>
      <scheme val="minor"/>
    </font>
    <font>
      <b/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0"/>
      </right>
      <top style="thin">
        <color auto="1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23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/>
    <xf numFmtId="0" fontId="8" fillId="0" borderId="0">
      <alignment horizontal="center"/>
    </xf>
    <xf numFmtId="9" fontId="9" fillId="0" borderId="0" applyFont="0" applyFill="0" applyBorder="0" applyAlignment="0" applyProtection="0"/>
    <xf numFmtId="0" fontId="9" fillId="0" borderId="0"/>
    <xf numFmtId="38" fontId="9" fillId="0" borderId="0" applyFont="0" applyFill="0" applyBorder="0" applyAlignment="0" applyProtection="0"/>
    <xf numFmtId="38" fontId="10" fillId="0" borderId="0" applyFill="0" applyBorder="0" applyAlignment="0" applyProtection="0"/>
    <xf numFmtId="38" fontId="11" fillId="0" borderId="0">
      <alignment horizontal="center"/>
    </xf>
    <xf numFmtId="0" fontId="9" fillId="0" borderId="0"/>
    <xf numFmtId="0" fontId="9" fillId="0" borderId="0"/>
    <xf numFmtId="0" fontId="11" fillId="0" borderId="0">
      <alignment horizontal="center"/>
    </xf>
    <xf numFmtId="0" fontId="11" fillId="0" borderId="0">
      <alignment horizontal="center"/>
    </xf>
    <xf numFmtId="0" fontId="12" fillId="0" borderId="3" applyNumberFormat="0" applyBorder="0" applyAlignment="0">
      <alignment horizontal="center"/>
    </xf>
    <xf numFmtId="38" fontId="9" fillId="0" borderId="0" applyFont="0" applyFill="0" applyBorder="0" applyAlignment="0" applyProtection="0"/>
    <xf numFmtId="0" fontId="23" fillId="0" borderId="0">
      <alignment vertical="center"/>
    </xf>
  </cellStyleXfs>
  <cellXfs count="139">
    <xf numFmtId="0" fontId="0" fillId="0" borderId="0" xfId="0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shrinkToFit="1"/>
    </xf>
    <xf numFmtId="0" fontId="15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38" fontId="14" fillId="0" borderId="0" xfId="21" applyFont="1" applyFill="1" applyAlignment="1">
      <alignment horizontal="center" vertical="center"/>
    </xf>
    <xf numFmtId="38" fontId="14" fillId="0" borderId="0" xfId="2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17" applyFont="1" applyAlignment="1">
      <alignment vertical="center"/>
    </xf>
    <xf numFmtId="38" fontId="14" fillId="0" borderId="7" xfId="21" applyFont="1" applyFill="1" applyBorder="1" applyAlignment="1">
      <alignment horizontal="center" vertical="center" shrinkToFit="1"/>
    </xf>
    <xf numFmtId="38" fontId="14" fillId="2" borderId="8" xfId="21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/>
    </xf>
    <xf numFmtId="0" fontId="16" fillId="0" borderId="9" xfId="17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shrinkToFit="1"/>
    </xf>
    <xf numFmtId="38" fontId="14" fillId="0" borderId="12" xfId="21" applyFont="1" applyFill="1" applyBorder="1" applyAlignment="1">
      <alignment vertical="center"/>
    </xf>
    <xf numFmtId="49" fontId="19" fillId="2" borderId="1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9" fillId="0" borderId="14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6" fillId="0" borderId="14" xfId="17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38" fontId="14" fillId="0" borderId="15" xfId="21" applyFont="1" applyFill="1" applyBorder="1" applyAlignment="1" applyProtection="1">
      <alignment vertical="center" shrinkToFit="1"/>
      <protection locked="0"/>
    </xf>
    <xf numFmtId="0" fontId="14" fillId="2" borderId="16" xfId="0" applyFont="1" applyFill="1" applyBorder="1" applyAlignment="1">
      <alignment vertical="center" shrinkToFit="1"/>
    </xf>
    <xf numFmtId="0" fontId="14" fillId="0" borderId="17" xfId="0" applyFont="1" applyFill="1" applyBorder="1" applyAlignment="1">
      <alignment vertical="center" shrinkToFit="1"/>
    </xf>
    <xf numFmtId="0" fontId="14" fillId="2" borderId="17" xfId="0" applyFont="1" applyFill="1" applyBorder="1" applyAlignment="1">
      <alignment horizontal="left" vertical="center" shrinkToFit="1"/>
    </xf>
    <xf numFmtId="0" fontId="14" fillId="2" borderId="17" xfId="0" applyFont="1" applyFill="1" applyBorder="1" applyAlignment="1">
      <alignment vertical="center" shrinkToFit="1"/>
    </xf>
    <xf numFmtId="0" fontId="14" fillId="0" borderId="17" xfId="0" applyFont="1" applyBorder="1" applyAlignment="1">
      <alignment horizontal="left" vertical="center" shrinkToFit="1"/>
    </xf>
    <xf numFmtId="0" fontId="16" fillId="0" borderId="17" xfId="17" applyFont="1" applyFill="1" applyBorder="1" applyAlignment="1">
      <alignment vertical="center" shrinkToFit="1"/>
    </xf>
    <xf numFmtId="0" fontId="16" fillId="0" borderId="17" xfId="17" applyFont="1" applyFill="1" applyBorder="1" applyAlignment="1">
      <alignment horizontal="center" vertical="center" shrinkToFit="1"/>
    </xf>
    <xf numFmtId="0" fontId="16" fillId="0" borderId="17" xfId="17" applyFont="1" applyFill="1" applyBorder="1" applyAlignment="1">
      <alignment horizontal="left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4" fillId="0" borderId="17" xfId="17" applyFont="1" applyFill="1" applyBorder="1" applyAlignment="1">
      <alignment horizontal="left" vertical="center"/>
    </xf>
    <xf numFmtId="0" fontId="16" fillId="0" borderId="17" xfId="17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shrinkToFit="1"/>
    </xf>
    <xf numFmtId="0" fontId="19" fillId="0" borderId="0" xfId="0" applyFont="1" applyFill="1" applyAlignment="1">
      <alignment horizontal="left" vertical="center" shrinkToFit="1"/>
    </xf>
    <xf numFmtId="0" fontId="14" fillId="0" borderId="9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 shrinkToFi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shrinkToFit="1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38" fontId="16" fillId="0" borderId="12" xfId="21" applyFont="1" applyFill="1" applyBorder="1" applyAlignment="1">
      <alignment horizontal="center" vertical="center" shrinkToFit="1"/>
    </xf>
    <xf numFmtId="38" fontId="16" fillId="2" borderId="13" xfId="2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38" fontId="16" fillId="0" borderId="4" xfId="21" applyFont="1" applyFill="1" applyBorder="1" applyAlignment="1">
      <alignment horizontal="center" vertical="center"/>
    </xf>
    <xf numFmtId="38" fontId="16" fillId="0" borderId="18" xfId="21" applyFont="1" applyFill="1" applyBorder="1" applyAlignment="1">
      <alignment horizontal="center" vertical="center"/>
    </xf>
    <xf numFmtId="38" fontId="16" fillId="2" borderId="19" xfId="21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4" fillId="0" borderId="20" xfId="0" applyNumberFormat="1" applyFont="1" applyFill="1" applyBorder="1" applyAlignment="1">
      <alignment horizontal="right" vertical="center"/>
    </xf>
    <xf numFmtId="0" fontId="14" fillId="0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9" fillId="0" borderId="20" xfId="0" applyNumberFormat="1" applyFont="1" applyFill="1" applyBorder="1" applyAlignment="1">
      <alignment horizontal="right" vertical="center"/>
    </xf>
    <xf numFmtId="0" fontId="19" fillId="0" borderId="20" xfId="0" applyNumberFormat="1" applyFont="1" applyFill="1" applyBorder="1" applyAlignment="1">
      <alignment vertical="center"/>
    </xf>
    <xf numFmtId="2" fontId="14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2" fontId="19" fillId="0" borderId="0" xfId="21" applyNumberFormat="1" applyFont="1" applyFill="1" applyBorder="1" applyAlignment="1">
      <alignment horizontal="center" vertical="center" shrinkToFit="1"/>
    </xf>
    <xf numFmtId="2" fontId="19" fillId="0" borderId="0" xfId="0" applyNumberFormat="1" applyFont="1" applyFill="1" applyAlignment="1">
      <alignment horizontal="center" vertical="center" shrinkToFit="1"/>
    </xf>
    <xf numFmtId="178" fontId="14" fillId="0" borderId="0" xfId="0" applyNumberFormat="1" applyFont="1" applyFill="1" applyAlignment="1">
      <alignment horizontal="center" vertical="center"/>
    </xf>
    <xf numFmtId="179" fontId="16" fillId="0" borderId="4" xfId="21" quotePrefix="1" applyNumberFormat="1" applyFont="1" applyFill="1" applyBorder="1" applyAlignment="1">
      <alignment horizontal="center" vertical="center"/>
    </xf>
    <xf numFmtId="179" fontId="16" fillId="0" borderId="18" xfId="21" quotePrefix="1" applyNumberFormat="1" applyFont="1" applyFill="1" applyBorder="1" applyAlignment="1">
      <alignment horizontal="center" vertical="center"/>
    </xf>
    <xf numFmtId="179" fontId="16" fillId="2" borderId="19" xfId="21" quotePrefix="1" applyNumberFormat="1" applyFont="1" applyFill="1" applyBorder="1" applyAlignment="1">
      <alignment horizontal="center" vertical="center"/>
    </xf>
    <xf numFmtId="38" fontId="14" fillId="0" borderId="19" xfId="13" applyFont="1" applyFill="1" applyBorder="1" applyAlignment="1">
      <alignment vertical="center"/>
    </xf>
    <xf numFmtId="38" fontId="14" fillId="0" borderId="20" xfId="13" applyFont="1" applyFill="1" applyBorder="1" applyAlignment="1">
      <alignment vertical="center"/>
    </xf>
    <xf numFmtId="38" fontId="14" fillId="2" borderId="20" xfId="13" applyFont="1" applyFill="1" applyBorder="1" applyAlignment="1">
      <alignment vertical="center"/>
    </xf>
    <xf numFmtId="38" fontId="19" fillId="0" borderId="20" xfId="13" applyFont="1" applyFill="1" applyBorder="1" applyAlignment="1">
      <alignment vertical="center"/>
    </xf>
    <xf numFmtId="38" fontId="14" fillId="0" borderId="9" xfId="13" applyFont="1" applyFill="1" applyBorder="1" applyAlignment="1">
      <alignment vertical="center"/>
    </xf>
    <xf numFmtId="38" fontId="14" fillId="0" borderId="0" xfId="13" applyFont="1" applyFill="1" applyBorder="1" applyAlignment="1">
      <alignment vertical="center"/>
    </xf>
    <xf numFmtId="180" fontId="14" fillId="0" borderId="0" xfId="13" applyNumberFormat="1" applyFont="1" applyFill="1" applyBorder="1" applyAlignment="1">
      <alignment vertical="center"/>
    </xf>
    <xf numFmtId="38" fontId="16" fillId="0" borderId="4" xfId="21" quotePrefix="1" applyFont="1" applyFill="1" applyBorder="1" applyAlignment="1">
      <alignment horizontal="center" vertical="center"/>
    </xf>
    <xf numFmtId="38" fontId="16" fillId="0" borderId="18" xfId="21" quotePrefix="1" applyFont="1" applyFill="1" applyBorder="1" applyAlignment="1">
      <alignment horizontal="center" vertical="center"/>
    </xf>
    <xf numFmtId="38" fontId="14" fillId="2" borderId="21" xfId="21" quotePrefix="1" applyFont="1" applyFill="1" applyBorder="1" applyAlignment="1">
      <alignment vertical="center"/>
    </xf>
    <xf numFmtId="38" fontId="14" fillId="0" borderId="22" xfId="13" applyFont="1" applyFill="1" applyBorder="1" applyAlignment="1">
      <alignment vertical="center"/>
    </xf>
    <xf numFmtId="38" fontId="14" fillId="0" borderId="23" xfId="13" applyFont="1" applyFill="1" applyBorder="1" applyAlignment="1">
      <alignment vertical="center"/>
    </xf>
    <xf numFmtId="38" fontId="14" fillId="0" borderId="0" xfId="21" applyFont="1" applyFill="1" applyBorder="1" applyAlignment="1">
      <alignment horizontal="right" vertical="center"/>
    </xf>
    <xf numFmtId="38" fontId="14" fillId="0" borderId="0" xfId="21" applyFont="1" applyFill="1" applyBorder="1" applyAlignment="1" applyProtection="1">
      <alignment horizontal="right" vertical="center"/>
      <protection locked="0"/>
    </xf>
    <xf numFmtId="38" fontId="14" fillId="0" borderId="0" xfId="21" applyFont="1" applyFill="1" applyBorder="1" applyAlignment="1">
      <alignment horizontal="right" vertical="center" shrinkToFit="1"/>
    </xf>
    <xf numFmtId="180" fontId="14" fillId="3" borderId="0" xfId="21" applyNumberFormat="1" applyFont="1" applyFill="1" applyAlignment="1">
      <alignment vertical="center"/>
    </xf>
    <xf numFmtId="38" fontId="14" fillId="3" borderId="0" xfId="21" applyFont="1" applyFill="1" applyAlignment="1">
      <alignment vertical="center"/>
    </xf>
    <xf numFmtId="0" fontId="16" fillId="3" borderId="0" xfId="17" applyFont="1" applyFill="1" applyAlignment="1">
      <alignment vertical="center"/>
    </xf>
    <xf numFmtId="38" fontId="16" fillId="0" borderId="4" xfId="2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 shrinkToFit="1"/>
    </xf>
    <xf numFmtId="0" fontId="14" fillId="0" borderId="17" xfId="0" applyFont="1" applyFill="1" applyBorder="1" applyAlignment="1">
      <alignment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 shrinkToFit="1"/>
    </xf>
    <xf numFmtId="0" fontId="14" fillId="2" borderId="16" xfId="0" applyFont="1" applyFill="1" applyBorder="1" applyAlignment="1">
      <alignment vertical="center" shrinkToFit="1"/>
    </xf>
    <xf numFmtId="0" fontId="14" fillId="0" borderId="9" xfId="0" applyFont="1" applyFill="1" applyBorder="1" applyAlignment="1">
      <alignment vertical="center" wrapText="1" shrinkToFit="1"/>
    </xf>
    <xf numFmtId="0" fontId="14" fillId="0" borderId="17" xfId="0" applyFont="1" applyFill="1" applyBorder="1" applyAlignment="1">
      <alignment vertical="center" wrapText="1" shrinkToFit="1"/>
    </xf>
    <xf numFmtId="0" fontId="14" fillId="2" borderId="9" xfId="0" applyFont="1" applyFill="1" applyBorder="1" applyAlignment="1">
      <alignment vertical="center" shrinkToFit="1"/>
    </xf>
    <xf numFmtId="0" fontId="14" fillId="2" borderId="17" xfId="0" applyFont="1" applyFill="1" applyBorder="1" applyAlignment="1">
      <alignment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vertical="center" shrinkToFit="1"/>
    </xf>
    <xf numFmtId="0" fontId="19" fillId="0" borderId="17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vertical="center" shrinkToFit="1"/>
    </xf>
    <xf numFmtId="0" fontId="14" fillId="0" borderId="16" xfId="0" applyFont="1" applyFill="1" applyBorder="1" applyAlignment="1">
      <alignment vertical="center" shrinkToFit="1"/>
    </xf>
    <xf numFmtId="38" fontId="16" fillId="0" borderId="7" xfId="21" applyFont="1" applyFill="1" applyBorder="1" applyAlignment="1">
      <alignment vertical="center" shrinkToFit="1"/>
    </xf>
    <xf numFmtId="38" fontId="16" fillId="0" borderId="15" xfId="21" applyFont="1" applyFill="1" applyBorder="1" applyAlignment="1">
      <alignment vertical="center" shrinkToFit="1"/>
    </xf>
    <xf numFmtId="0" fontId="14" fillId="0" borderId="9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26" xfId="0" applyFont="1" applyFill="1" applyBorder="1" applyAlignment="1">
      <alignment horizontal="center" vertical="center" shrinkToFit="1"/>
    </xf>
    <xf numFmtId="49" fontId="19" fillId="0" borderId="27" xfId="0" applyNumberFormat="1" applyFont="1" applyFill="1" applyBorder="1" applyAlignment="1">
      <alignment horizontal="center" vertical="center"/>
    </xf>
    <xf numFmtId="0" fontId="16" fillId="0" borderId="28" xfId="17" applyFont="1" applyFill="1" applyBorder="1" applyAlignment="1">
      <alignment horizontal="left" vertical="center" shrinkToFit="1"/>
    </xf>
    <xf numFmtId="0" fontId="14" fillId="0" borderId="26" xfId="0" applyFont="1" applyFill="1" applyBorder="1" applyAlignment="1">
      <alignment vertical="center" shrinkToFit="1"/>
    </xf>
    <xf numFmtId="0" fontId="14" fillId="0" borderId="28" xfId="0" applyFont="1" applyFill="1" applyBorder="1" applyAlignment="1">
      <alignment vertical="center" shrinkToFit="1"/>
    </xf>
    <xf numFmtId="0" fontId="14" fillId="0" borderId="27" xfId="17" applyFont="1" applyFill="1" applyBorder="1" applyAlignment="1">
      <alignment horizontal="center" vertical="center"/>
    </xf>
    <xf numFmtId="0" fontId="14" fillId="0" borderId="22" xfId="11" applyNumberFormat="1" applyFont="1" applyFill="1" applyBorder="1" applyAlignment="1">
      <alignment vertical="center"/>
    </xf>
    <xf numFmtId="38" fontId="19" fillId="0" borderId="22" xfId="13" applyFont="1" applyFill="1" applyBorder="1" applyAlignment="1">
      <alignment vertical="center"/>
    </xf>
    <xf numFmtId="38" fontId="16" fillId="0" borderId="24" xfId="21" applyFont="1" applyFill="1" applyBorder="1" applyAlignment="1">
      <alignment horizontal="center" vertical="center" shrinkToFit="1"/>
    </xf>
    <xf numFmtId="38" fontId="16" fillId="0" borderId="25" xfId="21" applyFont="1" applyFill="1" applyBorder="1" applyAlignment="1">
      <alignment horizontal="center" vertical="center" shrinkToFit="1"/>
    </xf>
    <xf numFmtId="38" fontId="16" fillId="0" borderId="24" xfId="21" applyFont="1" applyFill="1" applyBorder="1" applyAlignment="1" applyProtection="1">
      <alignment horizontal="center" vertical="center" shrinkToFit="1"/>
      <protection locked="0"/>
    </xf>
    <xf numFmtId="38" fontId="16" fillId="0" borderId="2" xfId="21" applyFont="1" applyFill="1" applyBorder="1" applyAlignment="1" applyProtection="1">
      <alignment horizontal="center" vertical="center" shrinkToFit="1"/>
      <protection locked="0"/>
    </xf>
    <xf numFmtId="38" fontId="16" fillId="0" borderId="25" xfId="21" applyFont="1" applyFill="1" applyBorder="1" applyAlignment="1" applyProtection="1">
      <alignment horizontal="center" vertical="center" shrinkToFit="1"/>
      <protection locked="0"/>
    </xf>
  </cellXfs>
  <cellStyles count="23">
    <cellStyle name="０．０" xfId="18"/>
    <cellStyle name="０．００" xfId="19"/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subhead" xfId="9"/>
    <cellStyle name="title" xfId="10"/>
    <cellStyle name="ｳﾁﾜｹ" xfId="20"/>
    <cellStyle name="パーセント 2" xfId="11"/>
    <cellStyle name="桁区切り" xfId="21" builtinId="6"/>
    <cellStyle name="桁区切り 2" xfId="13"/>
    <cellStyle name="桁区切り 5" xfId="14"/>
    <cellStyle name="桁区切り０．０" xfId="15"/>
    <cellStyle name="標準" xfId="0" builtinId="0"/>
    <cellStyle name="標準 10 2" xfId="16"/>
    <cellStyle name="標準 2" xfId="17"/>
    <cellStyle name="標準 3" xfId="22"/>
    <cellStyle name="未定義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104"/>
  <sheetViews>
    <sheetView tabSelected="1" view="pageBreakPreview" zoomScaleSheetLayoutView="100" workbookViewId="0">
      <selection activeCell="K16" sqref="K16"/>
    </sheetView>
  </sheetViews>
  <sheetFormatPr defaultColWidth="9" defaultRowHeight="21" customHeight="1"/>
  <cols>
    <col min="1" max="1" width="2.375" style="1" bestFit="1" customWidth="1"/>
    <col min="2" max="2" width="3.625" style="1" customWidth="1"/>
    <col min="3" max="3" width="21.625" style="2" customWidth="1"/>
    <col min="4" max="4" width="18.75" style="3" customWidth="1"/>
    <col min="5" max="5" width="18.75" style="4" customWidth="1"/>
    <col min="6" max="6" width="4.5" style="1" customWidth="1"/>
    <col min="7" max="7" width="4.75" style="5" bestFit="1" customWidth="1"/>
    <col min="8" max="9" width="11.25" style="6" customWidth="1"/>
    <col min="10" max="10" width="11.375" style="8" customWidth="1"/>
    <col min="11" max="11" width="9.25" style="8" customWidth="1"/>
    <col min="12" max="16384" width="9" style="8"/>
  </cols>
  <sheetData>
    <row r="1" spans="1:10" ht="21" customHeight="1">
      <c r="A1" s="105" t="s">
        <v>114</v>
      </c>
      <c r="B1" s="106"/>
      <c r="C1" s="106"/>
      <c r="D1" s="106"/>
      <c r="E1" s="106"/>
      <c r="F1" s="106"/>
      <c r="G1" s="106"/>
      <c r="H1" s="106"/>
      <c r="I1" s="106"/>
    </row>
    <row r="2" spans="1:10" ht="21" customHeight="1">
      <c r="A2" s="107"/>
      <c r="B2" s="108"/>
      <c r="C2" s="108"/>
      <c r="D2" s="108"/>
      <c r="E2" s="108"/>
      <c r="F2" s="108"/>
      <c r="G2" s="108"/>
      <c r="H2" s="108"/>
      <c r="I2" s="108"/>
    </row>
    <row r="3" spans="1:10" ht="21" customHeight="1">
      <c r="A3" s="136" t="s">
        <v>1</v>
      </c>
      <c r="B3" s="137"/>
      <c r="C3" s="138"/>
      <c r="D3" s="134" t="s">
        <v>19</v>
      </c>
      <c r="E3" s="135"/>
      <c r="F3" s="99" t="s">
        <v>4</v>
      </c>
      <c r="G3" s="64" t="s">
        <v>5</v>
      </c>
      <c r="H3" s="78" t="s">
        <v>9</v>
      </c>
      <c r="I3" s="88" t="s">
        <v>12</v>
      </c>
    </row>
    <row r="4" spans="1:10" ht="13.5">
      <c r="A4" s="10">
        <v>1</v>
      </c>
      <c r="B4" s="20" t="s">
        <v>31</v>
      </c>
      <c r="C4" s="29"/>
      <c r="D4" s="122"/>
      <c r="E4" s="123"/>
      <c r="F4" s="57"/>
      <c r="G4" s="65"/>
      <c r="H4" s="79"/>
      <c r="I4" s="89"/>
    </row>
    <row r="5" spans="1:10" ht="13.5">
      <c r="A5" s="11"/>
      <c r="B5" s="21" t="s">
        <v>13</v>
      </c>
      <c r="C5" s="30" t="s">
        <v>93</v>
      </c>
      <c r="D5" s="109"/>
      <c r="E5" s="110"/>
      <c r="F5" s="58"/>
      <c r="G5" s="66"/>
      <c r="H5" s="80"/>
      <c r="I5" s="90">
        <f>SUM(I6:I10)</f>
        <v>0</v>
      </c>
    </row>
    <row r="6" spans="1:10" ht="13.5">
      <c r="A6" s="12"/>
      <c r="B6" s="22"/>
      <c r="C6" s="22"/>
      <c r="D6" s="120" t="s">
        <v>112</v>
      </c>
      <c r="E6" s="121"/>
      <c r="F6" s="59" t="s">
        <v>24</v>
      </c>
      <c r="G6" s="67">
        <v>5</v>
      </c>
      <c r="H6" s="81"/>
      <c r="I6" s="82">
        <f>G6*H6</f>
        <v>0</v>
      </c>
    </row>
    <row r="7" spans="1:10" ht="13.5">
      <c r="A7" s="13"/>
      <c r="B7" s="23"/>
      <c r="C7" s="31"/>
      <c r="D7" s="111" t="s">
        <v>90</v>
      </c>
      <c r="E7" s="112"/>
      <c r="F7" s="25" t="s">
        <v>26</v>
      </c>
      <c r="G7" s="68">
        <v>1</v>
      </c>
      <c r="H7" s="82"/>
      <c r="I7" s="82">
        <f>G7*H7</f>
        <v>0</v>
      </c>
      <c r="J7" s="6"/>
    </row>
    <row r="8" spans="1:10" ht="13.5">
      <c r="A8" s="13"/>
      <c r="B8" s="24"/>
      <c r="C8" s="31"/>
      <c r="D8" s="103" t="s">
        <v>91</v>
      </c>
      <c r="E8" s="104"/>
      <c r="F8" s="25" t="s">
        <v>24</v>
      </c>
      <c r="G8" s="68">
        <v>5</v>
      </c>
      <c r="H8" s="82"/>
      <c r="I8" s="82">
        <f>G8*H8</f>
        <v>0</v>
      </c>
      <c r="J8" s="6"/>
    </row>
    <row r="9" spans="1:10" ht="13.5">
      <c r="A9" s="13"/>
      <c r="B9" s="24"/>
      <c r="C9" s="31"/>
      <c r="D9" s="103" t="s">
        <v>92</v>
      </c>
      <c r="E9" s="104"/>
      <c r="F9" s="25" t="s">
        <v>26</v>
      </c>
      <c r="G9" s="68">
        <v>1</v>
      </c>
      <c r="H9" s="82"/>
      <c r="I9" s="82">
        <f>G9*H9</f>
        <v>0</v>
      </c>
      <c r="J9" s="6"/>
    </row>
    <row r="10" spans="1:10" ht="13.5">
      <c r="A10" s="13"/>
      <c r="B10" s="24"/>
      <c r="C10" s="31"/>
      <c r="D10" s="103" t="s">
        <v>30</v>
      </c>
      <c r="E10" s="104"/>
      <c r="F10" s="25" t="s">
        <v>2</v>
      </c>
      <c r="G10" s="68">
        <v>5</v>
      </c>
      <c r="H10" s="82"/>
      <c r="I10" s="82">
        <f>G10*H10</f>
        <v>0</v>
      </c>
      <c r="J10" s="6"/>
    </row>
    <row r="11" spans="1:10" ht="13.5">
      <c r="A11" s="14"/>
      <c r="B11" s="21" t="s">
        <v>32</v>
      </c>
      <c r="C11" s="32" t="s">
        <v>33</v>
      </c>
      <c r="D11" s="113"/>
      <c r="E11" s="114"/>
      <c r="F11" s="58"/>
      <c r="G11" s="66"/>
      <c r="H11" s="80"/>
      <c r="I11" s="90">
        <f>SUM(I12:I13)</f>
        <v>0</v>
      </c>
      <c r="J11" s="6"/>
    </row>
    <row r="12" spans="1:10" ht="13.5">
      <c r="A12" s="13"/>
      <c r="B12" s="22"/>
      <c r="C12" s="22"/>
      <c r="D12" s="124" t="s">
        <v>28</v>
      </c>
      <c r="E12" s="125"/>
      <c r="F12" s="25" t="s">
        <v>34</v>
      </c>
      <c r="G12" s="68">
        <v>2</v>
      </c>
      <c r="H12" s="82"/>
      <c r="I12" s="82">
        <f>G12*H12</f>
        <v>0</v>
      </c>
      <c r="J12" s="6"/>
    </row>
    <row r="13" spans="1:10" ht="15">
      <c r="A13" s="15"/>
      <c r="B13" s="23"/>
      <c r="C13" s="31"/>
      <c r="D13" s="103" t="s">
        <v>42</v>
      </c>
      <c r="E13" s="104"/>
      <c r="F13" s="25" t="s">
        <v>34</v>
      </c>
      <c r="G13" s="68">
        <v>2</v>
      </c>
      <c r="H13" s="82"/>
      <c r="I13" s="82">
        <f>G13*H13</f>
        <v>0</v>
      </c>
      <c r="J13" s="96"/>
    </row>
    <row r="14" spans="1:10" ht="13.5">
      <c r="A14" s="14"/>
      <c r="B14" s="21" t="s">
        <v>35</v>
      </c>
      <c r="C14" s="33" t="s">
        <v>27</v>
      </c>
      <c r="D14" s="113"/>
      <c r="E14" s="114"/>
      <c r="F14" s="58"/>
      <c r="G14" s="66"/>
      <c r="H14" s="80"/>
      <c r="I14" s="90">
        <f>SUM(I15:I19)</f>
        <v>0</v>
      </c>
      <c r="J14" s="97"/>
    </row>
    <row r="15" spans="1:10" ht="13.5">
      <c r="A15" s="13"/>
      <c r="B15" s="22"/>
      <c r="C15" s="22"/>
      <c r="D15" s="103" t="s">
        <v>44</v>
      </c>
      <c r="E15" s="104"/>
      <c r="F15" s="25" t="s">
        <v>34</v>
      </c>
      <c r="G15" s="69">
        <v>2</v>
      </c>
      <c r="H15" s="82"/>
      <c r="I15" s="82">
        <f>G15*H15</f>
        <v>0</v>
      </c>
      <c r="J15" s="97"/>
    </row>
    <row r="16" spans="1:10" ht="13.5">
      <c r="A16" s="13"/>
      <c r="B16" s="23"/>
      <c r="C16" s="31"/>
      <c r="D16" s="124" t="s">
        <v>94</v>
      </c>
      <c r="E16" s="125"/>
      <c r="F16" s="25" t="s">
        <v>34</v>
      </c>
      <c r="G16" s="69">
        <v>2</v>
      </c>
      <c r="H16" s="82"/>
      <c r="I16" s="82">
        <f>G16*H16</f>
        <v>0</v>
      </c>
      <c r="J16" s="97"/>
    </row>
    <row r="17" spans="1:10" ht="13.5">
      <c r="A17" s="13"/>
      <c r="B17" s="24"/>
      <c r="C17" s="34"/>
      <c r="D17" s="124" t="s">
        <v>45</v>
      </c>
      <c r="E17" s="125"/>
      <c r="F17" s="25" t="s">
        <v>34</v>
      </c>
      <c r="G17" s="68">
        <v>2</v>
      </c>
      <c r="H17" s="82"/>
      <c r="I17" s="82">
        <f>G17*H17</f>
        <v>0</v>
      </c>
    </row>
    <row r="18" spans="1:10" ht="15">
      <c r="A18" s="15"/>
      <c r="B18" s="24"/>
      <c r="C18" s="31"/>
      <c r="D18" s="103" t="s">
        <v>25</v>
      </c>
      <c r="E18" s="104"/>
      <c r="F18" s="25" t="s">
        <v>34</v>
      </c>
      <c r="G18" s="68">
        <v>2</v>
      </c>
      <c r="H18" s="82"/>
      <c r="I18" s="82">
        <f>G18*H18</f>
        <v>0</v>
      </c>
    </row>
    <row r="19" spans="1:10" ht="13.5">
      <c r="A19" s="13"/>
      <c r="B19" s="24"/>
      <c r="C19" s="34"/>
      <c r="D19" s="124" t="s">
        <v>46</v>
      </c>
      <c r="E19" s="125"/>
      <c r="F19" s="25" t="s">
        <v>2</v>
      </c>
      <c r="G19" s="69">
        <v>2</v>
      </c>
      <c r="H19" s="82"/>
      <c r="I19" s="82">
        <f>G19*H19</f>
        <v>0</v>
      </c>
    </row>
    <row r="20" spans="1:10" ht="13.5">
      <c r="A20" s="14"/>
      <c r="B20" s="21" t="s">
        <v>38</v>
      </c>
      <c r="C20" s="32" t="s">
        <v>29</v>
      </c>
      <c r="D20" s="113" t="s">
        <v>40</v>
      </c>
      <c r="E20" s="114"/>
      <c r="F20" s="60"/>
      <c r="G20" s="70"/>
      <c r="H20" s="83"/>
      <c r="I20" s="83">
        <f>SUM(I21:I40)</f>
        <v>0</v>
      </c>
    </row>
    <row r="21" spans="1:10" ht="13.5">
      <c r="A21" s="13"/>
      <c r="B21" s="24"/>
      <c r="C21" s="35"/>
      <c r="D21" s="103" t="s">
        <v>71</v>
      </c>
      <c r="E21" s="104"/>
      <c r="F21" s="25"/>
      <c r="G21" s="69"/>
      <c r="H21" s="84"/>
      <c r="I21" s="82"/>
    </row>
    <row r="22" spans="1:10" ht="13.5">
      <c r="A22" s="13"/>
      <c r="B22" s="24"/>
      <c r="C22" s="35"/>
      <c r="D22" s="103" t="s">
        <v>60</v>
      </c>
      <c r="E22" s="104"/>
      <c r="F22" s="25" t="s">
        <v>8</v>
      </c>
      <c r="G22" s="69">
        <v>13</v>
      </c>
      <c r="H22" s="82"/>
      <c r="I22" s="82">
        <f>G22*H22</f>
        <v>0</v>
      </c>
      <c r="J22" s="97"/>
    </row>
    <row r="23" spans="1:10" ht="13.5">
      <c r="A23" s="13"/>
      <c r="B23" s="24"/>
      <c r="C23" s="35"/>
      <c r="D23" s="103" t="s">
        <v>67</v>
      </c>
      <c r="E23" s="104"/>
      <c r="F23" s="25" t="s">
        <v>47</v>
      </c>
      <c r="G23" s="69">
        <v>13</v>
      </c>
      <c r="H23" s="82"/>
      <c r="I23" s="82">
        <f>G23*H23</f>
        <v>0</v>
      </c>
      <c r="J23" s="97"/>
    </row>
    <row r="24" spans="1:10" ht="13.5">
      <c r="A24" s="13"/>
      <c r="B24" s="24"/>
      <c r="C24" s="35"/>
      <c r="D24" s="103" t="s">
        <v>68</v>
      </c>
      <c r="E24" s="104"/>
      <c r="F24" s="25" t="s">
        <v>47</v>
      </c>
      <c r="G24" s="69">
        <v>13</v>
      </c>
      <c r="H24" s="82"/>
      <c r="I24" s="82">
        <f>G24*H24</f>
        <v>0</v>
      </c>
      <c r="J24" s="97"/>
    </row>
    <row r="25" spans="1:10" ht="13.5">
      <c r="A25" s="13"/>
      <c r="B25" s="24"/>
      <c r="C25" s="36"/>
      <c r="D25" s="103" t="s">
        <v>72</v>
      </c>
      <c r="E25" s="104"/>
      <c r="F25" s="25"/>
      <c r="G25" s="69"/>
      <c r="H25" s="82"/>
      <c r="I25" s="82"/>
      <c r="J25" s="98"/>
    </row>
    <row r="26" spans="1:10" ht="13.5">
      <c r="A26" s="13"/>
      <c r="B26" s="24"/>
      <c r="C26" s="36"/>
      <c r="D26" s="103" t="s">
        <v>60</v>
      </c>
      <c r="E26" s="104"/>
      <c r="F26" s="25" t="s">
        <v>47</v>
      </c>
      <c r="G26" s="69">
        <v>24</v>
      </c>
      <c r="H26" s="82"/>
      <c r="I26" s="82">
        <f>G26*H26</f>
        <v>0</v>
      </c>
      <c r="J26" s="98"/>
    </row>
    <row r="27" spans="1:10" ht="13.5">
      <c r="A27" s="13"/>
      <c r="B27" s="24"/>
      <c r="C27" s="36"/>
      <c r="D27" s="103" t="s">
        <v>67</v>
      </c>
      <c r="E27" s="104"/>
      <c r="F27" s="25" t="s">
        <v>47</v>
      </c>
      <c r="G27" s="69">
        <v>24</v>
      </c>
      <c r="H27" s="82"/>
      <c r="I27" s="82">
        <f>G27*H27</f>
        <v>0</v>
      </c>
      <c r="J27" s="98"/>
    </row>
    <row r="28" spans="1:10" ht="13.5">
      <c r="A28" s="13"/>
      <c r="B28" s="24"/>
      <c r="C28" s="36"/>
      <c r="D28" s="103" t="s">
        <v>68</v>
      </c>
      <c r="E28" s="104"/>
      <c r="F28" s="25" t="s">
        <v>47</v>
      </c>
      <c r="G28" s="69">
        <v>24</v>
      </c>
      <c r="H28" s="82"/>
      <c r="I28" s="82">
        <f>G28*H28</f>
        <v>0</v>
      </c>
      <c r="J28" s="98"/>
    </row>
    <row r="29" spans="1:10" s="9" customFormat="1" ht="13.5">
      <c r="A29" s="13"/>
      <c r="B29" s="24"/>
      <c r="C29" s="34"/>
      <c r="D29" s="103" t="s">
        <v>73</v>
      </c>
      <c r="E29" s="104"/>
      <c r="F29" s="25"/>
      <c r="G29" s="69"/>
      <c r="H29" s="82"/>
      <c r="I29" s="82"/>
      <c r="J29" s="98"/>
    </row>
    <row r="30" spans="1:10" s="9" customFormat="1" ht="13.5">
      <c r="A30" s="13"/>
      <c r="B30" s="24"/>
      <c r="C30" s="34"/>
      <c r="D30" s="103" t="s">
        <v>60</v>
      </c>
      <c r="E30" s="104"/>
      <c r="F30" s="25" t="s">
        <v>47</v>
      </c>
      <c r="G30" s="69">
        <v>93</v>
      </c>
      <c r="H30" s="82"/>
      <c r="I30" s="82">
        <f>G30*H30</f>
        <v>0</v>
      </c>
      <c r="J30" s="98"/>
    </row>
    <row r="31" spans="1:10" s="9" customFormat="1" ht="13.5">
      <c r="A31" s="13"/>
      <c r="B31" s="24"/>
      <c r="C31" s="34"/>
      <c r="D31" s="103" t="s">
        <v>67</v>
      </c>
      <c r="E31" s="104"/>
      <c r="F31" s="25" t="s">
        <v>47</v>
      </c>
      <c r="G31" s="69">
        <v>93</v>
      </c>
      <c r="H31" s="82"/>
      <c r="I31" s="82">
        <f>G31*H31</f>
        <v>0</v>
      </c>
      <c r="J31" s="98"/>
    </row>
    <row r="32" spans="1:10" s="9" customFormat="1" ht="13.5">
      <c r="A32" s="13"/>
      <c r="B32" s="24"/>
      <c r="C32" s="34"/>
      <c r="D32" s="103" t="s">
        <v>68</v>
      </c>
      <c r="E32" s="104"/>
      <c r="F32" s="25" t="s">
        <v>47</v>
      </c>
      <c r="G32" s="69">
        <v>93</v>
      </c>
      <c r="H32" s="82"/>
      <c r="I32" s="82">
        <f>G32*H32</f>
        <v>0</v>
      </c>
      <c r="J32" s="98"/>
    </row>
    <row r="33" spans="1:10" s="9" customFormat="1" ht="13.5">
      <c r="A33" s="13"/>
      <c r="B33" s="24"/>
      <c r="C33" s="37"/>
      <c r="D33" s="103" t="s">
        <v>69</v>
      </c>
      <c r="E33" s="104"/>
      <c r="F33" s="25"/>
      <c r="G33" s="68"/>
      <c r="H33" s="82"/>
      <c r="I33" s="82"/>
      <c r="J33" s="98"/>
    </row>
    <row r="34" spans="1:10" s="9" customFormat="1" ht="13.5">
      <c r="A34" s="13"/>
      <c r="B34" s="24"/>
      <c r="C34" s="37"/>
      <c r="D34" s="103" t="s">
        <v>60</v>
      </c>
      <c r="E34" s="104"/>
      <c r="F34" s="25" t="s">
        <v>47</v>
      </c>
      <c r="G34" s="68">
        <v>47</v>
      </c>
      <c r="H34" s="82"/>
      <c r="I34" s="82">
        <f t="shared" ref="I34:I40" si="0">G34*H34</f>
        <v>0</v>
      </c>
      <c r="J34" s="98"/>
    </row>
    <row r="35" spans="1:10" s="9" customFormat="1" ht="13.5">
      <c r="A35" s="13"/>
      <c r="B35" s="24"/>
      <c r="C35" s="37"/>
      <c r="D35" s="103" t="s">
        <v>67</v>
      </c>
      <c r="E35" s="104"/>
      <c r="F35" s="25" t="s">
        <v>47</v>
      </c>
      <c r="G35" s="68">
        <v>47</v>
      </c>
      <c r="H35" s="82"/>
      <c r="I35" s="82">
        <f t="shared" si="0"/>
        <v>0</v>
      </c>
      <c r="J35" s="98"/>
    </row>
    <row r="36" spans="1:10" s="9" customFormat="1" ht="13.5">
      <c r="A36" s="13"/>
      <c r="B36" s="24"/>
      <c r="C36" s="37"/>
      <c r="D36" s="103" t="s">
        <v>68</v>
      </c>
      <c r="E36" s="104"/>
      <c r="F36" s="25" t="s">
        <v>47</v>
      </c>
      <c r="G36" s="68">
        <v>47</v>
      </c>
      <c r="H36" s="82"/>
      <c r="I36" s="82">
        <f t="shared" si="0"/>
        <v>0</v>
      </c>
      <c r="J36" s="98"/>
    </row>
    <row r="37" spans="1:10" s="9" customFormat="1" ht="13.5">
      <c r="A37" s="13"/>
      <c r="B37" s="24"/>
      <c r="C37" s="37"/>
      <c r="D37" s="118" t="s">
        <v>70</v>
      </c>
      <c r="E37" s="119"/>
      <c r="F37" s="61" t="s">
        <v>47</v>
      </c>
      <c r="G37" s="71">
        <v>44</v>
      </c>
      <c r="H37" s="84"/>
      <c r="I37" s="84">
        <f t="shared" si="0"/>
        <v>0</v>
      </c>
      <c r="J37" s="98"/>
    </row>
    <row r="38" spans="1:10" s="9" customFormat="1" ht="13.5">
      <c r="A38" s="13"/>
      <c r="B38" s="24"/>
      <c r="C38" s="37"/>
      <c r="D38" s="103" t="s">
        <v>75</v>
      </c>
      <c r="E38" s="104"/>
      <c r="F38" s="25" t="s">
        <v>39</v>
      </c>
      <c r="G38" s="68">
        <v>189</v>
      </c>
      <c r="H38" s="82"/>
      <c r="I38" s="82">
        <f t="shared" si="0"/>
        <v>0</v>
      </c>
      <c r="J38" s="98"/>
    </row>
    <row r="39" spans="1:10" s="9" customFormat="1" ht="13.5">
      <c r="A39" s="13"/>
      <c r="B39" s="24"/>
      <c r="C39" s="37"/>
      <c r="D39" s="103" t="s">
        <v>103</v>
      </c>
      <c r="E39" s="104"/>
      <c r="F39" s="25" t="s">
        <v>39</v>
      </c>
      <c r="G39" s="68">
        <v>90</v>
      </c>
      <c r="H39" s="82"/>
      <c r="I39" s="82">
        <f t="shared" si="0"/>
        <v>0</v>
      </c>
      <c r="J39" s="98"/>
    </row>
    <row r="40" spans="1:10" s="9" customFormat="1" ht="13.5">
      <c r="A40" s="126"/>
      <c r="B40" s="127"/>
      <c r="C40" s="128"/>
      <c r="D40" s="129" t="s">
        <v>11</v>
      </c>
      <c r="E40" s="130"/>
      <c r="F40" s="131" t="s">
        <v>26</v>
      </c>
      <c r="G40" s="132">
        <v>1</v>
      </c>
      <c r="H40" s="133"/>
      <c r="I40" s="91">
        <f t="shared" si="0"/>
        <v>0</v>
      </c>
      <c r="J40" s="98"/>
    </row>
    <row r="41" spans="1:10" ht="13.5">
      <c r="A41" s="14"/>
      <c r="B41" s="27" t="s">
        <v>50</v>
      </c>
      <c r="C41" s="32" t="s">
        <v>95</v>
      </c>
      <c r="D41" s="113"/>
      <c r="E41" s="114"/>
      <c r="F41" s="60"/>
      <c r="G41" s="70"/>
      <c r="H41" s="83"/>
      <c r="I41" s="83">
        <f>SUM(I42:I49)</f>
        <v>0</v>
      </c>
    </row>
    <row r="42" spans="1:10" ht="13.5">
      <c r="A42" s="13"/>
      <c r="B42" s="24"/>
      <c r="C42" s="35"/>
      <c r="D42" s="103" t="s">
        <v>76</v>
      </c>
      <c r="E42" s="104"/>
      <c r="F42" s="25" t="s">
        <v>41</v>
      </c>
      <c r="G42" s="69">
        <v>2</v>
      </c>
      <c r="H42" s="84"/>
      <c r="I42" s="82">
        <f t="shared" ref="I42:I49" si="1">G42*H42</f>
        <v>0</v>
      </c>
      <c r="J42" s="6"/>
    </row>
    <row r="43" spans="1:10" ht="13.5">
      <c r="A43" s="13"/>
      <c r="B43" s="24"/>
      <c r="C43" s="35"/>
      <c r="D43" s="103" t="s">
        <v>77</v>
      </c>
      <c r="E43" s="104"/>
      <c r="F43" s="25" t="s">
        <v>41</v>
      </c>
      <c r="G43" s="69">
        <v>2</v>
      </c>
      <c r="H43" s="84"/>
      <c r="I43" s="82">
        <f t="shared" si="1"/>
        <v>0</v>
      </c>
      <c r="J43" s="6"/>
    </row>
    <row r="44" spans="1:10" ht="13.5">
      <c r="A44" s="13"/>
      <c r="B44" s="24"/>
      <c r="C44" s="35"/>
      <c r="D44" s="103" t="s">
        <v>78</v>
      </c>
      <c r="E44" s="104"/>
      <c r="F44" s="25" t="s">
        <v>41</v>
      </c>
      <c r="G44" s="69">
        <v>2</v>
      </c>
      <c r="H44" s="82"/>
      <c r="I44" s="82">
        <f t="shared" si="1"/>
        <v>0</v>
      </c>
      <c r="J44" s="6"/>
    </row>
    <row r="45" spans="1:10" ht="13.5">
      <c r="A45" s="13"/>
      <c r="B45" s="24"/>
      <c r="C45" s="36"/>
      <c r="D45" s="103" t="s">
        <v>79</v>
      </c>
      <c r="E45" s="104"/>
      <c r="F45" s="25" t="s">
        <v>37</v>
      </c>
      <c r="G45" s="69">
        <v>4</v>
      </c>
      <c r="H45" s="82"/>
      <c r="I45" s="82">
        <f t="shared" si="1"/>
        <v>0</v>
      </c>
      <c r="J45" s="6"/>
    </row>
    <row r="46" spans="1:10" ht="13.5">
      <c r="A46" s="13"/>
      <c r="B46" s="24"/>
      <c r="C46" s="34"/>
      <c r="D46" s="103" t="s">
        <v>105</v>
      </c>
      <c r="E46" s="104"/>
      <c r="F46" s="25" t="s">
        <v>37</v>
      </c>
      <c r="G46" s="69">
        <v>1</v>
      </c>
      <c r="H46" s="82"/>
      <c r="I46" s="82">
        <f t="shared" si="1"/>
        <v>0</v>
      </c>
      <c r="J46" s="6"/>
    </row>
    <row r="47" spans="1:10" ht="13.5">
      <c r="A47" s="13"/>
      <c r="B47" s="24"/>
      <c r="C47" s="34"/>
      <c r="D47" s="103" t="s">
        <v>106</v>
      </c>
      <c r="E47" s="104"/>
      <c r="F47" s="25" t="s">
        <v>37</v>
      </c>
      <c r="G47" s="69">
        <v>1</v>
      </c>
      <c r="H47" s="82"/>
      <c r="I47" s="82">
        <f t="shared" si="1"/>
        <v>0</v>
      </c>
      <c r="J47" s="6"/>
    </row>
    <row r="48" spans="1:10" ht="13.5">
      <c r="A48" s="13"/>
      <c r="B48" s="24"/>
      <c r="C48" s="37"/>
      <c r="D48" s="118" t="s">
        <v>107</v>
      </c>
      <c r="E48" s="119"/>
      <c r="F48" s="61" t="s">
        <v>23</v>
      </c>
      <c r="G48" s="71">
        <v>2</v>
      </c>
      <c r="H48" s="84"/>
      <c r="I48" s="84">
        <f t="shared" si="1"/>
        <v>0</v>
      </c>
      <c r="J48" s="96"/>
    </row>
    <row r="49" spans="1:10" ht="13.5">
      <c r="A49" s="13"/>
      <c r="B49" s="24"/>
      <c r="C49" s="37"/>
      <c r="D49" s="118" t="s">
        <v>108</v>
      </c>
      <c r="E49" s="119"/>
      <c r="F49" s="61" t="s">
        <v>26</v>
      </c>
      <c r="G49" s="71">
        <v>1</v>
      </c>
      <c r="H49" s="84"/>
      <c r="I49" s="84">
        <f t="shared" si="1"/>
        <v>0</v>
      </c>
      <c r="J49" s="96"/>
    </row>
    <row r="50" spans="1:10" ht="13.5">
      <c r="A50" s="14"/>
      <c r="B50" s="21" t="s">
        <v>17</v>
      </c>
      <c r="C50" s="32" t="s">
        <v>16</v>
      </c>
      <c r="D50" s="113"/>
      <c r="E50" s="114"/>
      <c r="F50" s="60"/>
      <c r="G50" s="70"/>
      <c r="H50" s="83"/>
      <c r="I50" s="83">
        <f>SUM(I51:I57)</f>
        <v>0</v>
      </c>
      <c r="J50" s="97"/>
    </row>
    <row r="51" spans="1:10" ht="13.5">
      <c r="A51" s="13"/>
      <c r="B51" s="24"/>
      <c r="C51" s="35"/>
      <c r="D51" s="103" t="s">
        <v>15</v>
      </c>
      <c r="E51" s="104"/>
      <c r="F51" s="25" t="s">
        <v>51</v>
      </c>
      <c r="G51" s="69">
        <v>100</v>
      </c>
      <c r="H51" s="84"/>
      <c r="I51" s="82">
        <f t="shared" ref="I51:I57" si="2">G51*H51</f>
        <v>0</v>
      </c>
      <c r="J51" s="97"/>
    </row>
    <row r="52" spans="1:10" ht="13.5">
      <c r="A52" s="13"/>
      <c r="B52" s="24"/>
      <c r="C52" s="35"/>
      <c r="D52" s="103" t="s">
        <v>52</v>
      </c>
      <c r="E52" s="104"/>
      <c r="F52" s="25" t="s">
        <v>51</v>
      </c>
      <c r="G52" s="69">
        <v>100</v>
      </c>
      <c r="H52" s="84"/>
      <c r="I52" s="82">
        <f t="shared" si="2"/>
        <v>0</v>
      </c>
      <c r="J52" s="97"/>
    </row>
    <row r="53" spans="1:10" ht="13.5">
      <c r="A53" s="13"/>
      <c r="B53" s="24"/>
      <c r="C53" s="35"/>
      <c r="D53" s="103" t="s">
        <v>53</v>
      </c>
      <c r="E53" s="104"/>
      <c r="F53" s="25" t="s">
        <v>41</v>
      </c>
      <c r="G53" s="69">
        <v>60</v>
      </c>
      <c r="H53" s="82"/>
      <c r="I53" s="82">
        <f t="shared" si="2"/>
        <v>0</v>
      </c>
      <c r="J53" s="97"/>
    </row>
    <row r="54" spans="1:10" ht="13.5">
      <c r="A54" s="13"/>
      <c r="B54" s="24"/>
      <c r="C54" s="36"/>
      <c r="D54" s="103" t="s">
        <v>14</v>
      </c>
      <c r="E54" s="104"/>
      <c r="F54" s="25" t="s">
        <v>18</v>
      </c>
      <c r="G54" s="69">
        <v>60</v>
      </c>
      <c r="H54" s="82"/>
      <c r="I54" s="82">
        <f t="shared" si="2"/>
        <v>0</v>
      </c>
    </row>
    <row r="55" spans="1:10" ht="13.5">
      <c r="A55" s="13"/>
      <c r="B55" s="24"/>
      <c r="C55" s="34"/>
      <c r="D55" s="103" t="s">
        <v>54</v>
      </c>
      <c r="E55" s="104"/>
      <c r="F55" s="25" t="s">
        <v>0</v>
      </c>
      <c r="G55" s="69">
        <v>100</v>
      </c>
      <c r="H55" s="82"/>
      <c r="I55" s="82">
        <f t="shared" si="2"/>
        <v>0</v>
      </c>
    </row>
    <row r="56" spans="1:10" ht="13.5">
      <c r="A56" s="13"/>
      <c r="B56" s="24"/>
      <c r="C56" s="37"/>
      <c r="D56" s="118" t="s">
        <v>43</v>
      </c>
      <c r="E56" s="119"/>
      <c r="F56" s="61" t="s">
        <v>41</v>
      </c>
      <c r="G56" s="71">
        <v>100</v>
      </c>
      <c r="H56" s="84"/>
      <c r="I56" s="84">
        <f t="shared" si="2"/>
        <v>0</v>
      </c>
    </row>
    <row r="57" spans="1:10" ht="13.5">
      <c r="A57" s="16"/>
      <c r="B57" s="25"/>
      <c r="C57" s="38"/>
      <c r="D57" s="118" t="s">
        <v>55</v>
      </c>
      <c r="E57" s="119"/>
      <c r="F57" s="61" t="s">
        <v>26</v>
      </c>
      <c r="G57" s="72">
        <v>1</v>
      </c>
      <c r="H57" s="84"/>
      <c r="I57" s="84">
        <f t="shared" si="2"/>
        <v>0</v>
      </c>
    </row>
    <row r="58" spans="1:10" ht="13.5">
      <c r="A58" s="14"/>
      <c r="B58" s="21" t="s">
        <v>56</v>
      </c>
      <c r="C58" s="32" t="s">
        <v>20</v>
      </c>
      <c r="D58" s="113"/>
      <c r="E58" s="114"/>
      <c r="F58" s="60"/>
      <c r="G58" s="70"/>
      <c r="H58" s="83"/>
      <c r="I58" s="83">
        <f>SUM(I59:I61)</f>
        <v>0</v>
      </c>
    </row>
    <row r="59" spans="1:10" ht="13.5">
      <c r="A59" s="13"/>
      <c r="B59" s="24"/>
      <c r="C59" s="35"/>
      <c r="D59" s="103" t="s">
        <v>36</v>
      </c>
      <c r="E59" s="104"/>
      <c r="F59" s="25" t="s">
        <v>26</v>
      </c>
      <c r="G59" s="69">
        <v>1</v>
      </c>
      <c r="H59" s="84"/>
      <c r="I59" s="82">
        <f>G59*H59</f>
        <v>0</v>
      </c>
      <c r="J59" s="97"/>
    </row>
    <row r="60" spans="1:10" ht="13.5">
      <c r="A60" s="13"/>
      <c r="B60" s="24"/>
      <c r="C60" s="35"/>
      <c r="D60" s="103" t="s">
        <v>113</v>
      </c>
      <c r="E60" s="104"/>
      <c r="F60" s="25" t="s">
        <v>18</v>
      </c>
      <c r="G60" s="69">
        <v>100</v>
      </c>
      <c r="H60" s="84"/>
      <c r="I60" s="82">
        <f>G60*H60</f>
        <v>0</v>
      </c>
      <c r="J60" s="98"/>
    </row>
    <row r="61" spans="1:10" s="9" customFormat="1" ht="13.5">
      <c r="A61" s="13"/>
      <c r="B61" s="24"/>
      <c r="C61" s="36"/>
      <c r="D61" s="103" t="s">
        <v>109</v>
      </c>
      <c r="E61" s="104"/>
      <c r="F61" s="25" t="s">
        <v>7</v>
      </c>
      <c r="G61" s="69">
        <v>250</v>
      </c>
      <c r="H61" s="82"/>
      <c r="I61" s="82">
        <f>G61*H61</f>
        <v>0</v>
      </c>
      <c r="J61" s="98"/>
    </row>
    <row r="62" spans="1:10" s="9" customFormat="1" ht="13.5">
      <c r="A62" s="14"/>
      <c r="B62" s="21" t="s">
        <v>57</v>
      </c>
      <c r="C62" s="32" t="s">
        <v>58</v>
      </c>
      <c r="D62" s="113"/>
      <c r="E62" s="114"/>
      <c r="F62" s="60"/>
      <c r="G62" s="70"/>
      <c r="H62" s="83"/>
      <c r="I62" s="83">
        <f>SUM(I63)</f>
        <v>0</v>
      </c>
      <c r="J62" s="98"/>
    </row>
    <row r="63" spans="1:10" s="9" customFormat="1" ht="13.5">
      <c r="A63" s="13"/>
      <c r="B63" s="24"/>
      <c r="C63" s="35"/>
      <c r="D63" s="103" t="s">
        <v>110</v>
      </c>
      <c r="E63" s="104"/>
      <c r="F63" s="25" t="s">
        <v>26</v>
      </c>
      <c r="G63" s="69">
        <v>1</v>
      </c>
      <c r="H63" s="84"/>
      <c r="I63" s="82">
        <f>G63*H63</f>
        <v>0</v>
      </c>
      <c r="J63" s="98"/>
    </row>
    <row r="64" spans="1:10" s="9" customFormat="1" ht="13.5">
      <c r="A64" s="14"/>
      <c r="B64" s="21" t="s">
        <v>59</v>
      </c>
      <c r="C64" s="32" t="s">
        <v>96</v>
      </c>
      <c r="D64" s="113"/>
      <c r="E64" s="114"/>
      <c r="F64" s="60"/>
      <c r="G64" s="70"/>
      <c r="H64" s="83"/>
      <c r="I64" s="83">
        <f>SUM(I65:I66)</f>
        <v>0</v>
      </c>
      <c r="J64" s="98"/>
    </row>
    <row r="65" spans="1:10" s="9" customFormat="1" ht="13.5">
      <c r="A65" s="13"/>
      <c r="B65" s="24"/>
      <c r="C65" s="35"/>
      <c r="D65" s="103" t="s">
        <v>61</v>
      </c>
      <c r="E65" s="104"/>
      <c r="F65" s="25" t="s">
        <v>26</v>
      </c>
      <c r="G65" s="69">
        <v>1</v>
      </c>
      <c r="H65" s="84"/>
      <c r="I65" s="82">
        <f>G65*H65</f>
        <v>0</v>
      </c>
      <c r="J65" s="98"/>
    </row>
    <row r="66" spans="1:10" s="9" customFormat="1" ht="13.5">
      <c r="A66" s="16"/>
      <c r="B66" s="25"/>
      <c r="C66" s="34"/>
      <c r="D66" s="103" t="s">
        <v>62</v>
      </c>
      <c r="E66" s="104"/>
      <c r="F66" s="25" t="s">
        <v>26</v>
      </c>
      <c r="G66" s="69">
        <v>1</v>
      </c>
      <c r="H66" s="82"/>
      <c r="I66" s="82">
        <f>G66*H66</f>
        <v>0</v>
      </c>
      <c r="J66" s="98"/>
    </row>
    <row r="67" spans="1:10" s="9" customFormat="1" ht="13.5">
      <c r="A67" s="14"/>
      <c r="B67" s="21" t="s">
        <v>63</v>
      </c>
      <c r="C67" s="32" t="s">
        <v>64</v>
      </c>
      <c r="D67" s="113" t="s">
        <v>104</v>
      </c>
      <c r="E67" s="114"/>
      <c r="F67" s="60"/>
      <c r="G67" s="70"/>
      <c r="H67" s="83"/>
      <c r="I67" s="83">
        <f>SUM(I5,I11,I14,I20,I41,I50,I58,I62,I64)*15%</f>
        <v>0</v>
      </c>
      <c r="J67" s="98"/>
    </row>
    <row r="68" spans="1:10" s="9" customFormat="1" ht="13.5">
      <c r="A68" s="115" t="s">
        <v>102</v>
      </c>
      <c r="B68" s="116"/>
      <c r="C68" s="117"/>
      <c r="D68" s="103" t="s">
        <v>74</v>
      </c>
      <c r="E68" s="104"/>
      <c r="F68" s="25"/>
      <c r="G68" s="69"/>
      <c r="H68" s="82"/>
      <c r="I68" s="91">
        <f>SUM(I5,I11,I14,I20,I41,I50,I58,I62,I64,I67)</f>
        <v>0</v>
      </c>
      <c r="J68" s="98"/>
    </row>
    <row r="69" spans="1:10" s="9" customFormat="1" ht="13.5">
      <c r="A69" s="17"/>
      <c r="B69" s="26"/>
      <c r="C69" s="38"/>
      <c r="D69" s="103"/>
      <c r="E69" s="104"/>
      <c r="F69" s="25"/>
      <c r="G69" s="69"/>
      <c r="H69" s="85"/>
      <c r="I69" s="92"/>
      <c r="J69" s="98"/>
    </row>
    <row r="70" spans="1:10" ht="13.5">
      <c r="A70" s="10">
        <v>2</v>
      </c>
      <c r="B70" s="20" t="s">
        <v>65</v>
      </c>
      <c r="C70" s="29"/>
      <c r="D70" s="122"/>
      <c r="E70" s="123"/>
      <c r="F70" s="57"/>
      <c r="G70" s="65"/>
      <c r="H70" s="79"/>
      <c r="I70" s="89"/>
      <c r="J70" s="93"/>
    </row>
    <row r="71" spans="1:10" ht="13.5">
      <c r="A71" s="11"/>
      <c r="B71" s="21" t="s">
        <v>13</v>
      </c>
      <c r="C71" s="30" t="s">
        <v>80</v>
      </c>
      <c r="D71" s="109"/>
      <c r="E71" s="110"/>
      <c r="F71" s="58"/>
      <c r="G71" s="66"/>
      <c r="H71" s="80"/>
      <c r="I71" s="90">
        <f>SUM(I72)</f>
        <v>0</v>
      </c>
      <c r="J71" s="93"/>
    </row>
    <row r="72" spans="1:10" ht="13.5">
      <c r="A72" s="12"/>
      <c r="B72" s="22"/>
      <c r="C72" s="22"/>
      <c r="D72" s="120" t="s">
        <v>111</v>
      </c>
      <c r="E72" s="121"/>
      <c r="F72" s="59" t="s">
        <v>24</v>
      </c>
      <c r="G72" s="67">
        <v>4</v>
      </c>
      <c r="H72" s="81"/>
      <c r="I72" s="82">
        <f>G72*H72</f>
        <v>0</v>
      </c>
      <c r="J72" s="93"/>
    </row>
    <row r="73" spans="1:10" ht="13.5">
      <c r="A73" s="11"/>
      <c r="B73" s="27" t="s">
        <v>32</v>
      </c>
      <c r="C73" s="33" t="s">
        <v>81</v>
      </c>
      <c r="D73" s="109"/>
      <c r="E73" s="110"/>
      <c r="F73" s="58"/>
      <c r="G73" s="66"/>
      <c r="H73" s="80"/>
      <c r="I73" s="90">
        <f>SUM(I74:I78)</f>
        <v>0</v>
      </c>
      <c r="J73" s="93"/>
    </row>
    <row r="74" spans="1:10" ht="13.5">
      <c r="A74" s="13"/>
      <c r="B74" s="23"/>
      <c r="C74" s="31"/>
      <c r="D74" s="111" t="s">
        <v>97</v>
      </c>
      <c r="E74" s="112"/>
      <c r="F74" s="25" t="s">
        <v>26</v>
      </c>
      <c r="G74" s="68">
        <v>1</v>
      </c>
      <c r="H74" s="82"/>
      <c r="I74" s="82">
        <f>G74*H74</f>
        <v>0</v>
      </c>
      <c r="J74" s="93"/>
    </row>
    <row r="75" spans="1:10" ht="13.5">
      <c r="A75" s="13"/>
      <c r="B75" s="24"/>
      <c r="C75" s="31"/>
      <c r="D75" s="103" t="s">
        <v>22</v>
      </c>
      <c r="E75" s="104"/>
      <c r="F75" s="25" t="s">
        <v>24</v>
      </c>
      <c r="G75" s="68">
        <v>4</v>
      </c>
      <c r="H75" s="82"/>
      <c r="I75" s="82">
        <f>G75*H75</f>
        <v>0</v>
      </c>
      <c r="J75" s="93"/>
    </row>
    <row r="76" spans="1:10" ht="13.5">
      <c r="A76" s="13"/>
      <c r="B76" s="24"/>
      <c r="C76" s="31"/>
      <c r="D76" s="103" t="s">
        <v>49</v>
      </c>
      <c r="E76" s="104"/>
      <c r="F76" s="25" t="s">
        <v>26</v>
      </c>
      <c r="G76" s="68">
        <v>1</v>
      </c>
      <c r="H76" s="82"/>
      <c r="I76" s="82">
        <f>G76*H76</f>
        <v>0</v>
      </c>
      <c r="J76" s="93"/>
    </row>
    <row r="77" spans="1:10" ht="13.5">
      <c r="A77" s="13"/>
      <c r="B77" s="24"/>
      <c r="C77" s="31"/>
      <c r="D77" s="103" t="s">
        <v>98</v>
      </c>
      <c r="E77" s="104"/>
      <c r="F77" s="25" t="s">
        <v>26</v>
      </c>
      <c r="G77" s="68">
        <v>1</v>
      </c>
      <c r="H77" s="82"/>
      <c r="I77" s="82">
        <f>G77*H77</f>
        <v>0</v>
      </c>
      <c r="J77" s="93"/>
    </row>
    <row r="78" spans="1:10" ht="13.5">
      <c r="A78" s="16"/>
      <c r="B78" s="25"/>
      <c r="C78" s="38"/>
      <c r="D78" s="103" t="s">
        <v>66</v>
      </c>
      <c r="E78" s="104"/>
      <c r="F78" s="25" t="s">
        <v>24</v>
      </c>
      <c r="G78" s="69">
        <v>2</v>
      </c>
      <c r="H78" s="82"/>
      <c r="I78" s="82">
        <f>G78*H78</f>
        <v>0</v>
      </c>
      <c r="J78" s="93"/>
    </row>
    <row r="79" spans="1:10" ht="13.5">
      <c r="A79" s="11"/>
      <c r="B79" s="27" t="s">
        <v>35</v>
      </c>
      <c r="C79" s="33" t="s">
        <v>82</v>
      </c>
      <c r="D79" s="109"/>
      <c r="E79" s="110"/>
      <c r="F79" s="58"/>
      <c r="G79" s="66"/>
      <c r="H79" s="80"/>
      <c r="I79" s="90">
        <f>SUM(I80)</f>
        <v>0</v>
      </c>
      <c r="J79" s="93"/>
    </row>
    <row r="80" spans="1:10" ht="13.5">
      <c r="A80" s="13"/>
      <c r="B80" s="23"/>
      <c r="C80" s="31"/>
      <c r="D80" s="111" t="s">
        <v>99</v>
      </c>
      <c r="E80" s="112"/>
      <c r="F80" s="25" t="s">
        <v>26</v>
      </c>
      <c r="G80" s="68">
        <v>1</v>
      </c>
      <c r="H80" s="82"/>
      <c r="I80" s="82">
        <f>G80*H80</f>
        <v>0</v>
      </c>
      <c r="J80" s="93"/>
    </row>
    <row r="81" spans="1:10" ht="13.5">
      <c r="A81" s="11"/>
      <c r="B81" s="27" t="s">
        <v>38</v>
      </c>
      <c r="C81" s="33" t="s">
        <v>83</v>
      </c>
      <c r="D81" s="109" t="s">
        <v>84</v>
      </c>
      <c r="E81" s="110"/>
      <c r="F81" s="58"/>
      <c r="G81" s="66"/>
      <c r="H81" s="80"/>
      <c r="I81" s="90">
        <f>SUM(I82:I92)</f>
        <v>0</v>
      </c>
      <c r="J81" s="93"/>
    </row>
    <row r="82" spans="1:10" ht="13.5">
      <c r="A82" s="13"/>
      <c r="B82" s="23"/>
      <c r="C82" s="31"/>
      <c r="D82" s="111" t="s">
        <v>71</v>
      </c>
      <c r="E82" s="112"/>
      <c r="F82" s="25"/>
      <c r="G82" s="68"/>
      <c r="H82" s="82"/>
      <c r="I82" s="82"/>
      <c r="J82" s="93"/>
    </row>
    <row r="83" spans="1:10" ht="13.5" customHeight="1">
      <c r="A83" s="18"/>
      <c r="B83" s="28"/>
      <c r="C83" s="31"/>
      <c r="D83" s="103" t="s">
        <v>60</v>
      </c>
      <c r="E83" s="104"/>
      <c r="F83" s="25" t="s">
        <v>47</v>
      </c>
      <c r="G83" s="69">
        <v>9</v>
      </c>
      <c r="H83" s="82"/>
      <c r="I83" s="82">
        <f>G83*H83</f>
        <v>0</v>
      </c>
      <c r="J83" s="93"/>
    </row>
    <row r="84" spans="1:10" ht="13.5">
      <c r="A84" s="16"/>
      <c r="B84" s="25"/>
      <c r="C84" s="34"/>
      <c r="D84" s="103" t="s">
        <v>67</v>
      </c>
      <c r="E84" s="104"/>
      <c r="F84" s="25" t="s">
        <v>47</v>
      </c>
      <c r="G84" s="69">
        <v>13</v>
      </c>
      <c r="H84" s="82"/>
      <c r="I84" s="82">
        <f>G84*H84</f>
        <v>0</v>
      </c>
      <c r="J84" s="93"/>
    </row>
    <row r="85" spans="1:10" ht="13.5">
      <c r="A85" s="16"/>
      <c r="B85" s="25"/>
      <c r="C85" s="38"/>
      <c r="D85" s="103" t="s">
        <v>68</v>
      </c>
      <c r="E85" s="104"/>
      <c r="F85" s="25" t="s">
        <v>47</v>
      </c>
      <c r="G85" s="69">
        <v>13</v>
      </c>
      <c r="H85" s="82"/>
      <c r="I85" s="82">
        <f>G85*H85</f>
        <v>0</v>
      </c>
      <c r="J85" s="93"/>
    </row>
    <row r="86" spans="1:10" ht="13.5">
      <c r="A86" s="16"/>
      <c r="B86" s="25"/>
      <c r="C86" s="39"/>
      <c r="D86" s="103" t="s">
        <v>72</v>
      </c>
      <c r="E86" s="104"/>
      <c r="F86" s="25"/>
      <c r="G86" s="69"/>
      <c r="H86" s="82"/>
      <c r="I86" s="82"/>
      <c r="J86" s="93"/>
    </row>
    <row r="87" spans="1:10" ht="13.5">
      <c r="A87" s="16"/>
      <c r="B87" s="25"/>
      <c r="C87" s="40"/>
      <c r="D87" s="103" t="s">
        <v>60</v>
      </c>
      <c r="E87" s="104"/>
      <c r="F87" s="25" t="s">
        <v>47</v>
      </c>
      <c r="G87" s="69">
        <v>9</v>
      </c>
      <c r="H87" s="82"/>
      <c r="I87" s="82">
        <f t="shared" ref="I87:I92" si="3">G87*H87</f>
        <v>0</v>
      </c>
      <c r="J87" s="93"/>
    </row>
    <row r="88" spans="1:10" ht="13.5">
      <c r="A88" s="16"/>
      <c r="B88" s="25"/>
      <c r="C88" s="40"/>
      <c r="D88" s="103" t="s">
        <v>67</v>
      </c>
      <c r="E88" s="104"/>
      <c r="F88" s="25" t="s">
        <v>47</v>
      </c>
      <c r="G88" s="69">
        <v>13</v>
      </c>
      <c r="H88" s="82"/>
      <c r="I88" s="82">
        <f t="shared" si="3"/>
        <v>0</v>
      </c>
      <c r="J88" s="93"/>
    </row>
    <row r="89" spans="1:10" ht="13.5">
      <c r="A89" s="16"/>
      <c r="B89" s="25"/>
      <c r="C89" s="34"/>
      <c r="D89" s="103" t="s">
        <v>68</v>
      </c>
      <c r="E89" s="104"/>
      <c r="F89" s="25" t="s">
        <v>47</v>
      </c>
      <c r="G89" s="69">
        <v>13</v>
      </c>
      <c r="H89" s="82"/>
      <c r="I89" s="82">
        <f t="shared" si="3"/>
        <v>0</v>
      </c>
      <c r="J89" s="93"/>
    </row>
    <row r="90" spans="1:10" ht="13.5">
      <c r="A90" s="16"/>
      <c r="B90" s="25"/>
      <c r="C90" s="34"/>
      <c r="D90" s="118" t="s">
        <v>10</v>
      </c>
      <c r="E90" s="119"/>
      <c r="F90" s="61" t="s">
        <v>47</v>
      </c>
      <c r="G90" s="71">
        <v>4</v>
      </c>
      <c r="H90" s="84"/>
      <c r="I90" s="84">
        <f t="shared" si="3"/>
        <v>0</v>
      </c>
      <c r="J90" s="93"/>
    </row>
    <row r="91" spans="1:10" ht="13.5">
      <c r="A91" s="16"/>
      <c r="B91" s="25"/>
      <c r="C91" s="34"/>
      <c r="D91" s="103" t="s">
        <v>100</v>
      </c>
      <c r="E91" s="104"/>
      <c r="F91" s="25" t="s">
        <v>39</v>
      </c>
      <c r="G91" s="68">
        <v>18</v>
      </c>
      <c r="H91" s="82"/>
      <c r="I91" s="82">
        <f t="shared" si="3"/>
        <v>0</v>
      </c>
      <c r="J91" s="93"/>
    </row>
    <row r="92" spans="1:10" ht="13.5">
      <c r="A92" s="16"/>
      <c r="B92" s="25"/>
      <c r="C92" s="34"/>
      <c r="D92" s="103" t="s">
        <v>6</v>
      </c>
      <c r="E92" s="104"/>
      <c r="F92" s="25" t="s">
        <v>39</v>
      </c>
      <c r="G92" s="68">
        <v>30</v>
      </c>
      <c r="H92" s="82"/>
      <c r="I92" s="82">
        <f t="shared" si="3"/>
        <v>0</v>
      </c>
      <c r="J92" s="93"/>
    </row>
    <row r="93" spans="1:10" ht="13.5">
      <c r="A93" s="11"/>
      <c r="B93" s="27" t="s">
        <v>50</v>
      </c>
      <c r="C93" s="33" t="s">
        <v>3</v>
      </c>
      <c r="D93" s="109"/>
      <c r="E93" s="110"/>
      <c r="F93" s="58"/>
      <c r="G93" s="66"/>
      <c r="H93" s="80"/>
      <c r="I93" s="90">
        <f>SUM(I94)</f>
        <v>0</v>
      </c>
      <c r="J93" s="93"/>
    </row>
    <row r="94" spans="1:10" ht="13.5">
      <c r="A94" s="13"/>
      <c r="B94" s="23"/>
      <c r="C94" s="31"/>
      <c r="D94" s="111" t="s">
        <v>85</v>
      </c>
      <c r="E94" s="112"/>
      <c r="F94" s="25" t="s">
        <v>26</v>
      </c>
      <c r="G94" s="69">
        <v>1</v>
      </c>
      <c r="H94" s="82"/>
      <c r="I94" s="82">
        <f>G94*H94</f>
        <v>0</v>
      </c>
      <c r="J94" s="93"/>
    </row>
    <row r="95" spans="1:10" ht="13.5">
      <c r="A95" s="11"/>
      <c r="B95" s="27" t="s">
        <v>17</v>
      </c>
      <c r="C95" s="33" t="s">
        <v>86</v>
      </c>
      <c r="D95" s="109"/>
      <c r="E95" s="110"/>
      <c r="F95" s="58"/>
      <c r="G95" s="66"/>
      <c r="H95" s="80"/>
      <c r="I95" s="90">
        <f>SUM(I96:I97)</f>
        <v>0</v>
      </c>
      <c r="J95" s="93"/>
    </row>
    <row r="96" spans="1:10" ht="13.5">
      <c r="A96" s="13"/>
      <c r="B96" s="23"/>
      <c r="C96" s="31"/>
      <c r="D96" s="111" t="s">
        <v>87</v>
      </c>
      <c r="E96" s="112"/>
      <c r="F96" s="25" t="s">
        <v>26</v>
      </c>
      <c r="G96" s="69">
        <v>1</v>
      </c>
      <c r="H96" s="82"/>
      <c r="I96" s="82">
        <f>G96*H96</f>
        <v>0</v>
      </c>
      <c r="J96" s="93"/>
    </row>
    <row r="97" spans="1:10" ht="15">
      <c r="A97" s="18"/>
      <c r="B97" s="28"/>
      <c r="C97" s="31"/>
      <c r="D97" s="103" t="s">
        <v>21</v>
      </c>
      <c r="E97" s="104"/>
      <c r="F97" s="25" t="s">
        <v>26</v>
      </c>
      <c r="G97" s="69">
        <v>1</v>
      </c>
      <c r="H97" s="82"/>
      <c r="I97" s="82">
        <f>G97*H97</f>
        <v>0</v>
      </c>
      <c r="J97" s="93"/>
    </row>
    <row r="98" spans="1:10" ht="13.5">
      <c r="A98" s="11"/>
      <c r="B98" s="27" t="s">
        <v>56</v>
      </c>
      <c r="C98" s="33" t="s">
        <v>96</v>
      </c>
      <c r="D98" s="109"/>
      <c r="E98" s="110"/>
      <c r="F98" s="58"/>
      <c r="G98" s="66"/>
      <c r="H98" s="80"/>
      <c r="I98" s="90">
        <f>SUM(I99)</f>
        <v>0</v>
      </c>
      <c r="J98" s="93"/>
    </row>
    <row r="99" spans="1:10" ht="13.5">
      <c r="A99" s="13"/>
      <c r="B99" s="23"/>
      <c r="C99" s="31"/>
      <c r="D99" s="111" t="s">
        <v>48</v>
      </c>
      <c r="E99" s="112"/>
      <c r="F99" s="25" t="s">
        <v>26</v>
      </c>
      <c r="G99" s="69">
        <v>1</v>
      </c>
      <c r="H99" s="82"/>
      <c r="I99" s="82">
        <f>G99*H99</f>
        <v>0</v>
      </c>
      <c r="J99" s="93"/>
    </row>
    <row r="100" spans="1:10" ht="13.5">
      <c r="A100" s="14"/>
      <c r="B100" s="21" t="s">
        <v>57</v>
      </c>
      <c r="C100" s="32" t="s">
        <v>64</v>
      </c>
      <c r="D100" s="113" t="s">
        <v>104</v>
      </c>
      <c r="E100" s="114"/>
      <c r="F100" s="60"/>
      <c r="G100" s="70"/>
      <c r="H100" s="83"/>
      <c r="I100" s="83">
        <f>SUM(I71,I73,I79,I81,I93,I95,I98)*15%</f>
        <v>0</v>
      </c>
      <c r="J100" s="93"/>
    </row>
    <row r="101" spans="1:10" ht="13.5">
      <c r="A101" s="115" t="s">
        <v>102</v>
      </c>
      <c r="B101" s="116"/>
      <c r="C101" s="117"/>
      <c r="D101" s="103" t="s">
        <v>101</v>
      </c>
      <c r="E101" s="104"/>
      <c r="F101" s="25"/>
      <c r="G101" s="69"/>
      <c r="H101" s="82"/>
      <c r="I101" s="91">
        <f>SUM(I71,I73,I79,I81,I93,I95,I98,I100)</f>
        <v>0</v>
      </c>
      <c r="J101" s="93"/>
    </row>
    <row r="102" spans="1:10" ht="13.5">
      <c r="A102" s="16"/>
      <c r="B102" s="25"/>
      <c r="C102" s="34"/>
      <c r="D102" s="43"/>
      <c r="E102" s="31"/>
      <c r="F102" s="25"/>
      <c r="G102" s="69"/>
      <c r="H102" s="82"/>
      <c r="I102" s="81"/>
      <c r="J102" s="93"/>
    </row>
    <row r="103" spans="1:10" ht="13.5">
      <c r="A103" s="115" t="s">
        <v>89</v>
      </c>
      <c r="B103" s="116"/>
      <c r="C103" s="117"/>
      <c r="D103" s="103"/>
      <c r="E103" s="104"/>
      <c r="F103" s="25"/>
      <c r="G103" s="69"/>
      <c r="H103" s="82"/>
      <c r="I103" s="82">
        <f>SUM(I68,I101)</f>
        <v>0</v>
      </c>
      <c r="J103" s="93"/>
    </row>
    <row r="104" spans="1:10" ht="13.5">
      <c r="A104" s="100" t="s">
        <v>88</v>
      </c>
      <c r="B104" s="101"/>
      <c r="C104" s="102"/>
      <c r="D104" s="103"/>
      <c r="E104" s="104"/>
      <c r="F104" s="25"/>
      <c r="G104" s="69"/>
      <c r="H104" s="82"/>
      <c r="I104" s="82">
        <f>I103*10%</f>
        <v>0</v>
      </c>
      <c r="J104" s="93"/>
    </row>
    <row r="105" spans="1:10" ht="13.5">
      <c r="A105" s="100" t="s">
        <v>115</v>
      </c>
      <c r="B105" s="101"/>
      <c r="C105" s="102"/>
      <c r="D105" s="103"/>
      <c r="E105" s="104"/>
      <c r="F105" s="25"/>
      <c r="G105" s="69"/>
      <c r="H105" s="82"/>
      <c r="I105" s="82">
        <f>SUM(I103:I104)</f>
        <v>0</v>
      </c>
      <c r="J105" s="93"/>
    </row>
    <row r="106" spans="1:10" ht="21" customHeight="1">
      <c r="D106" s="7"/>
      <c r="E106" s="8"/>
      <c r="G106" s="73"/>
      <c r="H106" s="86"/>
      <c r="I106" s="86"/>
      <c r="J106" s="93"/>
    </row>
    <row r="107" spans="1:10" ht="21" customHeight="1">
      <c r="D107" s="7"/>
      <c r="E107" s="8"/>
      <c r="G107" s="73"/>
      <c r="H107" s="86"/>
      <c r="I107" s="86"/>
      <c r="J107" s="93"/>
    </row>
    <row r="108" spans="1:10" ht="21" customHeight="1">
      <c r="D108" s="7"/>
      <c r="E108" s="8"/>
      <c r="F108" s="19"/>
      <c r="G108" s="73"/>
      <c r="H108" s="86"/>
      <c r="I108" s="86"/>
      <c r="J108" s="93"/>
    </row>
    <row r="109" spans="1:10" ht="21" customHeight="1">
      <c r="D109" s="7"/>
      <c r="F109" s="19"/>
      <c r="G109" s="73"/>
      <c r="H109" s="87"/>
      <c r="I109" s="86"/>
      <c r="J109" s="93"/>
    </row>
    <row r="110" spans="1:10" ht="21" customHeight="1">
      <c r="A110" s="19"/>
      <c r="D110" s="7"/>
      <c r="E110" s="8"/>
      <c r="F110" s="19"/>
      <c r="G110" s="73"/>
      <c r="H110" s="87"/>
      <c r="I110" s="86"/>
      <c r="J110" s="93"/>
    </row>
    <row r="111" spans="1:10" ht="21" customHeight="1">
      <c r="D111" s="7"/>
      <c r="F111" s="19"/>
      <c r="G111" s="73"/>
      <c r="H111" s="87"/>
      <c r="I111" s="86"/>
      <c r="J111" s="93"/>
    </row>
    <row r="112" spans="1:10" ht="21" customHeight="1">
      <c r="A112" s="19"/>
      <c r="D112" s="7"/>
      <c r="F112" s="19"/>
      <c r="G112" s="73"/>
      <c r="H112" s="87"/>
      <c r="I112" s="86"/>
      <c r="J112" s="93"/>
    </row>
    <row r="113" spans="1:10" ht="21" customHeight="1">
      <c r="A113" s="19"/>
      <c r="D113" s="7"/>
      <c r="F113" s="19"/>
      <c r="G113" s="73"/>
      <c r="H113" s="87"/>
      <c r="I113" s="86"/>
      <c r="J113" s="93"/>
    </row>
    <row r="114" spans="1:10" ht="21" customHeight="1">
      <c r="A114" s="19"/>
      <c r="D114" s="7"/>
      <c r="F114" s="19"/>
      <c r="G114" s="73"/>
      <c r="H114" s="87"/>
      <c r="I114" s="86"/>
      <c r="J114" s="93"/>
    </row>
    <row r="115" spans="1:10" ht="21" customHeight="1">
      <c r="A115" s="19"/>
      <c r="D115" s="7"/>
      <c r="F115" s="19"/>
      <c r="G115" s="73"/>
      <c r="H115" s="87"/>
      <c r="I115" s="86"/>
      <c r="J115" s="93"/>
    </row>
    <row r="116" spans="1:10" ht="21" customHeight="1">
      <c r="A116" s="19"/>
      <c r="D116" s="7"/>
      <c r="F116" s="19"/>
      <c r="G116" s="73"/>
      <c r="H116" s="87"/>
      <c r="I116" s="86"/>
      <c r="J116" s="93"/>
    </row>
    <row r="117" spans="1:10" ht="21" customHeight="1">
      <c r="A117" s="19"/>
      <c r="D117" s="7"/>
      <c r="E117" s="49"/>
      <c r="G117" s="73"/>
      <c r="H117" s="87"/>
      <c r="I117" s="86"/>
      <c r="J117" s="93"/>
    </row>
    <row r="118" spans="1:10" ht="21" customHeight="1">
      <c r="A118" s="19"/>
      <c r="D118" s="7"/>
      <c r="F118" s="19"/>
      <c r="G118" s="73"/>
      <c r="H118" s="87"/>
      <c r="I118" s="86"/>
      <c r="J118" s="93"/>
    </row>
    <row r="119" spans="1:10" ht="21" customHeight="1">
      <c r="A119" s="19"/>
      <c r="D119" s="7"/>
      <c r="E119" s="49"/>
      <c r="F119" s="19"/>
      <c r="G119" s="73"/>
      <c r="H119" s="87"/>
      <c r="I119" s="86"/>
      <c r="J119" s="93"/>
    </row>
    <row r="120" spans="1:10" ht="21" customHeight="1">
      <c r="D120" s="7"/>
      <c r="F120" s="19"/>
      <c r="G120" s="73"/>
      <c r="H120" s="86"/>
      <c r="I120" s="86"/>
      <c r="J120" s="93"/>
    </row>
    <row r="121" spans="1:10" ht="21" customHeight="1">
      <c r="D121" s="7"/>
      <c r="G121" s="73"/>
      <c r="H121" s="86"/>
      <c r="I121" s="86"/>
      <c r="J121" s="93"/>
    </row>
    <row r="122" spans="1:10" ht="21" customHeight="1">
      <c r="D122" s="7"/>
      <c r="G122" s="73"/>
      <c r="H122" s="86"/>
      <c r="I122" s="86"/>
      <c r="J122" s="93"/>
    </row>
    <row r="123" spans="1:10" ht="21" customHeight="1">
      <c r="D123" s="7"/>
      <c r="E123" s="49"/>
      <c r="F123" s="19"/>
      <c r="G123" s="73"/>
      <c r="H123" s="86"/>
      <c r="I123" s="86"/>
      <c r="J123" s="93"/>
    </row>
    <row r="124" spans="1:10" ht="21" customHeight="1">
      <c r="D124" s="7"/>
      <c r="E124" s="49"/>
      <c r="F124" s="19"/>
      <c r="G124" s="73"/>
      <c r="H124" s="86"/>
      <c r="I124" s="86"/>
      <c r="J124" s="93"/>
    </row>
    <row r="125" spans="1:10" ht="21" customHeight="1">
      <c r="D125" s="7"/>
      <c r="G125" s="73"/>
      <c r="H125" s="86"/>
      <c r="I125" s="86"/>
      <c r="J125" s="93"/>
    </row>
    <row r="126" spans="1:10" ht="21" customHeight="1">
      <c r="D126" s="7"/>
      <c r="E126" s="49"/>
      <c r="G126" s="73"/>
      <c r="H126" s="86"/>
      <c r="I126" s="86"/>
      <c r="J126" s="93"/>
    </row>
    <row r="127" spans="1:10" ht="21" customHeight="1">
      <c r="D127" s="7"/>
      <c r="G127" s="73"/>
      <c r="H127" s="86"/>
      <c r="I127" s="86"/>
      <c r="J127" s="93"/>
    </row>
    <row r="128" spans="1:10" ht="21" customHeight="1">
      <c r="G128" s="74"/>
      <c r="H128" s="86"/>
      <c r="I128" s="86"/>
      <c r="J128" s="93"/>
    </row>
    <row r="129" spans="1:10" ht="21" customHeight="1">
      <c r="G129" s="73"/>
      <c r="H129" s="86"/>
      <c r="I129" s="86"/>
      <c r="J129" s="93"/>
    </row>
    <row r="130" spans="1:10" ht="21" customHeight="1">
      <c r="D130" s="7"/>
      <c r="E130" s="8"/>
      <c r="G130" s="73"/>
      <c r="H130" s="86"/>
      <c r="I130" s="86"/>
      <c r="J130" s="93"/>
    </row>
    <row r="131" spans="1:10" ht="21" customHeight="1">
      <c r="G131" s="73"/>
      <c r="J131" s="93"/>
    </row>
    <row r="132" spans="1:10" ht="21" customHeight="1">
      <c r="A132" s="19"/>
      <c r="D132" s="7"/>
      <c r="E132" s="8"/>
      <c r="F132" s="19"/>
      <c r="G132" s="73"/>
      <c r="I132" s="86"/>
      <c r="J132" s="93"/>
    </row>
    <row r="133" spans="1:10" ht="21" customHeight="1">
      <c r="D133" s="7"/>
      <c r="E133" s="8"/>
      <c r="F133" s="19"/>
      <c r="G133" s="73"/>
      <c r="I133" s="86"/>
    </row>
    <row r="134" spans="1:10" ht="21" customHeight="1">
      <c r="A134" s="19"/>
      <c r="F134" s="19"/>
      <c r="G134" s="73"/>
      <c r="I134" s="86"/>
    </row>
    <row r="135" spans="1:10" ht="21" customHeight="1">
      <c r="A135" s="19"/>
      <c r="D135" s="7"/>
      <c r="F135" s="19"/>
      <c r="G135" s="73"/>
      <c r="I135" s="86"/>
    </row>
    <row r="136" spans="1:10" ht="21" customHeight="1">
      <c r="A136" s="19"/>
      <c r="D136" s="7"/>
      <c r="F136" s="19"/>
      <c r="G136" s="73"/>
      <c r="I136" s="86"/>
    </row>
    <row r="137" spans="1:10" ht="21" customHeight="1">
      <c r="A137" s="19"/>
      <c r="F137" s="19"/>
      <c r="G137" s="73"/>
      <c r="I137" s="86"/>
    </row>
    <row r="138" spans="1:10" ht="21" customHeight="1">
      <c r="A138" s="19"/>
      <c r="F138" s="19"/>
      <c r="G138" s="73"/>
      <c r="I138" s="86"/>
    </row>
    <row r="139" spans="1:10" ht="21" customHeight="1">
      <c r="A139" s="19"/>
      <c r="G139" s="73"/>
      <c r="I139" s="86"/>
    </row>
    <row r="140" spans="1:10" ht="21" customHeight="1">
      <c r="A140" s="19"/>
      <c r="G140" s="73"/>
      <c r="H140" s="86"/>
      <c r="I140" s="86"/>
    </row>
    <row r="141" spans="1:10" ht="21" customHeight="1">
      <c r="A141" s="19"/>
      <c r="G141" s="73"/>
      <c r="I141" s="86"/>
    </row>
    <row r="142" spans="1:10" ht="21" customHeight="1">
      <c r="G142" s="73"/>
      <c r="I142" s="86"/>
    </row>
    <row r="143" spans="1:10" ht="21" customHeight="1">
      <c r="D143" s="7"/>
      <c r="G143" s="73"/>
      <c r="I143" s="86"/>
    </row>
    <row r="144" spans="1:10" ht="21" customHeight="1">
      <c r="D144" s="7"/>
      <c r="G144" s="73"/>
      <c r="I144" s="86"/>
    </row>
    <row r="145" spans="1:10" ht="21" customHeight="1">
      <c r="D145" s="7"/>
      <c r="F145" s="19"/>
      <c r="G145" s="73"/>
      <c r="H145" s="86"/>
    </row>
    <row r="146" spans="1:10" ht="21" customHeight="1">
      <c r="A146" s="19"/>
      <c r="D146" s="7"/>
      <c r="E146" s="8"/>
      <c r="F146" s="19"/>
      <c r="G146" s="73"/>
      <c r="H146" s="86"/>
    </row>
    <row r="147" spans="1:10" ht="21" customHeight="1">
      <c r="D147" s="7"/>
      <c r="F147" s="19"/>
      <c r="G147" s="73"/>
      <c r="H147" s="86"/>
    </row>
    <row r="148" spans="1:10" ht="21" customHeight="1">
      <c r="A148" s="19"/>
      <c r="D148" s="7"/>
      <c r="F148" s="19"/>
      <c r="G148" s="73"/>
      <c r="I148" s="86"/>
    </row>
    <row r="149" spans="1:10" ht="21" customHeight="1">
      <c r="A149" s="19"/>
      <c r="D149" s="7"/>
      <c r="F149" s="19"/>
      <c r="G149" s="73"/>
      <c r="I149" s="86"/>
    </row>
    <row r="150" spans="1:10" ht="21" customHeight="1">
      <c r="A150" s="19"/>
      <c r="D150" s="7"/>
      <c r="F150" s="19"/>
      <c r="G150" s="73"/>
      <c r="H150" s="86"/>
      <c r="I150" s="86"/>
    </row>
    <row r="151" spans="1:10" ht="21" customHeight="1">
      <c r="A151" s="19"/>
      <c r="D151" s="7"/>
      <c r="F151" s="19"/>
      <c r="G151" s="73"/>
      <c r="H151" s="86"/>
      <c r="I151" s="86"/>
    </row>
    <row r="152" spans="1:10" ht="21" customHeight="1">
      <c r="A152" s="19"/>
      <c r="D152" s="7"/>
      <c r="F152" s="19"/>
      <c r="G152" s="73"/>
      <c r="H152" s="86"/>
      <c r="I152" s="86"/>
    </row>
    <row r="153" spans="1:10" ht="21" customHeight="1">
      <c r="A153" s="19"/>
      <c r="D153" s="7"/>
      <c r="G153" s="73"/>
      <c r="H153" s="86"/>
      <c r="I153" s="86"/>
    </row>
    <row r="154" spans="1:10" ht="21" customHeight="1">
      <c r="A154" s="19"/>
      <c r="D154" s="7"/>
      <c r="F154" s="19"/>
      <c r="G154" s="73"/>
      <c r="H154" s="86"/>
      <c r="I154" s="86"/>
    </row>
    <row r="155" spans="1:10" ht="21" customHeight="1">
      <c r="A155" s="19"/>
      <c r="D155" s="7"/>
      <c r="F155" s="19"/>
      <c r="G155" s="73"/>
      <c r="H155" s="86"/>
      <c r="I155" s="86"/>
    </row>
    <row r="156" spans="1:10" ht="21" customHeight="1">
      <c r="D156" s="7"/>
      <c r="F156" s="19"/>
      <c r="G156" s="73"/>
      <c r="H156" s="86"/>
      <c r="I156" s="86"/>
    </row>
    <row r="157" spans="1:10" ht="21" customHeight="1">
      <c r="D157" s="7"/>
      <c r="G157" s="73"/>
      <c r="H157" s="86"/>
      <c r="I157" s="86"/>
      <c r="J157" s="93"/>
    </row>
    <row r="158" spans="1:10" ht="21" customHeight="1">
      <c r="D158" s="7"/>
      <c r="G158" s="73"/>
      <c r="H158" s="86"/>
      <c r="I158" s="86"/>
      <c r="J158" s="93"/>
    </row>
    <row r="159" spans="1:10" ht="21" customHeight="1">
      <c r="D159" s="7"/>
      <c r="F159" s="19"/>
      <c r="G159" s="73"/>
      <c r="H159" s="86"/>
      <c r="I159" s="86"/>
      <c r="J159" s="93"/>
    </row>
    <row r="160" spans="1:10" ht="21" customHeight="1">
      <c r="D160" s="7"/>
      <c r="F160" s="19"/>
      <c r="G160" s="73"/>
      <c r="H160" s="86"/>
      <c r="I160" s="86"/>
      <c r="J160" s="93"/>
    </row>
    <row r="161" spans="1:10" ht="21" customHeight="1">
      <c r="D161" s="7"/>
      <c r="G161" s="73"/>
      <c r="H161" s="86"/>
      <c r="I161" s="86"/>
      <c r="J161" s="93"/>
    </row>
    <row r="162" spans="1:10" ht="21" customHeight="1">
      <c r="D162" s="7"/>
      <c r="G162" s="73"/>
      <c r="H162" s="86"/>
      <c r="I162" s="86"/>
      <c r="J162" s="93"/>
    </row>
    <row r="163" spans="1:10" ht="21" customHeight="1">
      <c r="D163" s="7"/>
      <c r="G163" s="73"/>
      <c r="I163" s="86"/>
      <c r="J163" s="93"/>
    </row>
    <row r="164" spans="1:10" ht="21" customHeight="1">
      <c r="G164" s="73"/>
      <c r="H164" s="86"/>
      <c r="I164" s="86"/>
      <c r="J164" s="93"/>
    </row>
    <row r="165" spans="1:10" ht="21" customHeight="1">
      <c r="E165" s="8"/>
      <c r="G165" s="73"/>
      <c r="H165" s="86"/>
      <c r="I165" s="86"/>
      <c r="J165" s="93"/>
    </row>
    <row r="166" spans="1:10" ht="21" customHeight="1">
      <c r="D166" s="7"/>
      <c r="E166" s="8"/>
      <c r="F166" s="19"/>
      <c r="G166" s="73"/>
      <c r="H166" s="86"/>
      <c r="I166" s="86"/>
      <c r="J166" s="93"/>
    </row>
    <row r="167" spans="1:10" ht="21" customHeight="1">
      <c r="D167" s="7"/>
      <c r="F167" s="19"/>
      <c r="G167" s="73"/>
      <c r="H167" s="86"/>
      <c r="I167" s="86"/>
      <c r="J167" s="93"/>
    </row>
    <row r="168" spans="1:10" ht="21" customHeight="1">
      <c r="A168" s="19"/>
      <c r="D168" s="7"/>
      <c r="E168" s="8"/>
      <c r="F168" s="19"/>
      <c r="G168" s="73"/>
      <c r="H168" s="86"/>
      <c r="I168" s="86"/>
      <c r="J168" s="93"/>
    </row>
    <row r="169" spans="1:10" ht="21" customHeight="1">
      <c r="D169" s="7"/>
      <c r="F169" s="19"/>
      <c r="G169" s="73"/>
      <c r="H169" s="86"/>
      <c r="I169" s="86"/>
      <c r="J169" s="93"/>
    </row>
    <row r="170" spans="1:10" ht="21" customHeight="1">
      <c r="A170" s="19"/>
      <c r="D170" s="7"/>
      <c r="F170" s="19"/>
      <c r="G170" s="73"/>
      <c r="H170" s="86"/>
      <c r="I170" s="86"/>
      <c r="J170" s="93"/>
    </row>
    <row r="171" spans="1:10" ht="21" customHeight="1">
      <c r="A171" s="19"/>
      <c r="D171" s="7"/>
      <c r="F171" s="19"/>
      <c r="G171" s="73"/>
      <c r="H171" s="86"/>
      <c r="I171" s="86"/>
      <c r="J171" s="93"/>
    </row>
    <row r="172" spans="1:10" ht="21" customHeight="1">
      <c r="A172" s="19"/>
      <c r="D172" s="7"/>
      <c r="F172" s="19"/>
      <c r="G172" s="73"/>
      <c r="H172" s="86"/>
      <c r="I172" s="86"/>
      <c r="J172" s="93"/>
    </row>
    <row r="173" spans="1:10" ht="21" customHeight="1">
      <c r="A173" s="19"/>
      <c r="D173" s="7"/>
      <c r="F173" s="19"/>
      <c r="G173" s="73"/>
      <c r="H173" s="87"/>
      <c r="I173" s="86"/>
      <c r="J173" s="93"/>
    </row>
    <row r="174" spans="1:10" ht="21" customHeight="1">
      <c r="A174" s="19"/>
      <c r="D174" s="7"/>
      <c r="F174" s="19"/>
      <c r="G174" s="73"/>
      <c r="H174" s="87"/>
      <c r="I174" s="86"/>
      <c r="J174" s="93"/>
    </row>
    <row r="175" spans="1:10" ht="21" customHeight="1">
      <c r="A175" s="19"/>
      <c r="D175" s="7"/>
      <c r="G175" s="73"/>
      <c r="H175" s="87"/>
      <c r="I175" s="86"/>
      <c r="J175" s="93"/>
    </row>
    <row r="176" spans="1:10" ht="21" customHeight="1">
      <c r="A176" s="19"/>
      <c r="D176" s="7"/>
      <c r="F176" s="19"/>
      <c r="G176" s="73"/>
      <c r="H176" s="87"/>
      <c r="I176" s="86"/>
      <c r="J176" s="93"/>
    </row>
    <row r="177" spans="1:10" ht="21" customHeight="1">
      <c r="A177" s="19"/>
      <c r="D177" s="7"/>
      <c r="F177" s="19"/>
      <c r="G177" s="73"/>
      <c r="H177" s="87"/>
      <c r="I177" s="86"/>
      <c r="J177" s="93"/>
    </row>
    <row r="178" spans="1:10" ht="21" customHeight="1">
      <c r="D178" s="7"/>
      <c r="F178" s="19"/>
      <c r="G178" s="73"/>
      <c r="H178" s="87"/>
      <c r="I178" s="86"/>
      <c r="J178" s="93"/>
    </row>
    <row r="179" spans="1:10" ht="21" customHeight="1">
      <c r="D179" s="7"/>
      <c r="F179" s="19"/>
      <c r="G179" s="73"/>
      <c r="H179" s="86"/>
      <c r="I179" s="86"/>
      <c r="J179" s="93"/>
    </row>
    <row r="180" spans="1:10" ht="21" customHeight="1">
      <c r="D180" s="7"/>
      <c r="F180" s="19"/>
      <c r="G180" s="73"/>
      <c r="H180" s="86"/>
      <c r="I180" s="86"/>
      <c r="J180" s="93"/>
    </row>
    <row r="181" spans="1:10" ht="21" customHeight="1">
      <c r="D181" s="7"/>
      <c r="F181" s="19"/>
      <c r="G181" s="73"/>
      <c r="H181" s="86"/>
      <c r="I181" s="86"/>
      <c r="J181" s="93"/>
    </row>
    <row r="182" spans="1:10" ht="21" customHeight="1">
      <c r="D182" s="7"/>
      <c r="G182" s="73"/>
      <c r="H182" s="86"/>
      <c r="I182" s="86"/>
      <c r="J182" s="93"/>
    </row>
    <row r="183" spans="1:10" ht="21" customHeight="1">
      <c r="D183" s="7"/>
      <c r="E183" s="50"/>
      <c r="G183" s="73"/>
      <c r="H183" s="86"/>
      <c r="I183" s="86"/>
      <c r="J183" s="93"/>
    </row>
    <row r="184" spans="1:10" ht="21" customHeight="1">
      <c r="D184" s="7"/>
      <c r="G184" s="74"/>
      <c r="H184" s="86"/>
      <c r="I184" s="86"/>
      <c r="J184" s="93"/>
    </row>
    <row r="185" spans="1:10" ht="21" customHeight="1">
      <c r="D185" s="7"/>
      <c r="E185" s="44"/>
      <c r="G185" s="73"/>
      <c r="H185" s="86"/>
      <c r="I185" s="86"/>
      <c r="J185" s="93"/>
    </row>
    <row r="186" spans="1:10" ht="21" customHeight="1">
      <c r="D186" s="7"/>
      <c r="G186" s="73"/>
      <c r="H186" s="86"/>
      <c r="I186" s="86"/>
      <c r="J186" s="93"/>
    </row>
    <row r="187" spans="1:10" ht="21" customHeight="1">
      <c r="D187" s="7"/>
      <c r="E187" s="49"/>
      <c r="G187" s="73"/>
      <c r="H187" s="86"/>
      <c r="I187" s="86"/>
      <c r="J187" s="93"/>
    </row>
    <row r="188" spans="1:10" ht="21" customHeight="1">
      <c r="D188" s="7"/>
      <c r="F188" s="19"/>
      <c r="G188" s="73"/>
      <c r="H188" s="86"/>
      <c r="I188" s="86"/>
      <c r="J188" s="93"/>
    </row>
    <row r="189" spans="1:10" ht="21" customHeight="1">
      <c r="D189" s="7"/>
      <c r="F189" s="19"/>
      <c r="G189" s="73"/>
      <c r="H189" s="86"/>
      <c r="I189" s="86"/>
      <c r="J189" s="93"/>
    </row>
    <row r="190" spans="1:10" ht="21" customHeight="1">
      <c r="A190" s="19"/>
      <c r="D190" s="7"/>
      <c r="F190" s="19"/>
      <c r="G190" s="73"/>
      <c r="H190" s="86"/>
      <c r="I190" s="86"/>
      <c r="J190" s="93"/>
    </row>
    <row r="191" spans="1:10" ht="21" customHeight="1">
      <c r="D191" s="7"/>
      <c r="F191" s="19"/>
      <c r="G191" s="73"/>
      <c r="H191" s="86"/>
      <c r="I191" s="86"/>
      <c r="J191" s="93"/>
    </row>
    <row r="192" spans="1:10" ht="21" customHeight="1">
      <c r="A192" s="19"/>
      <c r="D192" s="7"/>
      <c r="F192" s="19"/>
      <c r="G192" s="73"/>
      <c r="H192" s="86"/>
      <c r="I192" s="86"/>
      <c r="J192" s="93"/>
    </row>
    <row r="193" spans="1:10" ht="21" customHeight="1">
      <c r="A193" s="19"/>
      <c r="D193" s="7"/>
      <c r="G193" s="73"/>
      <c r="H193" s="86"/>
      <c r="I193" s="86"/>
      <c r="J193" s="93"/>
    </row>
    <row r="194" spans="1:10" ht="21" customHeight="1">
      <c r="A194" s="19"/>
      <c r="D194" s="7"/>
      <c r="F194" s="19"/>
      <c r="G194" s="73"/>
      <c r="H194" s="86"/>
      <c r="I194" s="86"/>
      <c r="J194" s="93"/>
    </row>
    <row r="195" spans="1:10" ht="21" customHeight="1">
      <c r="A195" s="19"/>
      <c r="D195" s="7"/>
      <c r="G195" s="73"/>
      <c r="H195" s="86"/>
      <c r="I195" s="86"/>
      <c r="J195" s="93"/>
    </row>
    <row r="196" spans="1:10" ht="21" customHeight="1">
      <c r="A196" s="19"/>
      <c r="D196" s="7"/>
      <c r="G196" s="73"/>
      <c r="H196" s="86"/>
      <c r="I196" s="86"/>
      <c r="J196" s="93"/>
    </row>
    <row r="197" spans="1:10" ht="21" customHeight="1">
      <c r="A197" s="19"/>
      <c r="D197" s="7"/>
      <c r="G197" s="73"/>
      <c r="H197" s="86"/>
      <c r="I197" s="86"/>
      <c r="J197" s="93"/>
    </row>
    <row r="198" spans="1:10" ht="21" customHeight="1">
      <c r="D198" s="7"/>
      <c r="E198" s="8"/>
      <c r="G198" s="73"/>
      <c r="H198" s="86"/>
      <c r="I198" s="86"/>
      <c r="J198" s="93"/>
    </row>
    <row r="199" spans="1:10" ht="21" customHeight="1">
      <c r="D199" s="7"/>
      <c r="E199" s="8"/>
      <c r="F199" s="19"/>
      <c r="G199" s="73"/>
      <c r="H199" s="86"/>
      <c r="I199" s="86"/>
      <c r="J199" s="93"/>
    </row>
    <row r="200" spans="1:10" ht="21" customHeight="1">
      <c r="D200" s="7"/>
      <c r="G200" s="73"/>
      <c r="H200" s="86"/>
      <c r="I200" s="86"/>
      <c r="J200" s="93"/>
    </row>
    <row r="201" spans="1:10" ht="21" customHeight="1">
      <c r="A201" s="19"/>
      <c r="D201" s="7"/>
      <c r="E201" s="8"/>
      <c r="F201" s="19"/>
      <c r="G201" s="73"/>
      <c r="H201" s="86"/>
      <c r="I201" s="86"/>
      <c r="J201" s="93"/>
    </row>
    <row r="202" spans="1:10" ht="21" customHeight="1">
      <c r="D202" s="7"/>
      <c r="E202" s="8"/>
      <c r="G202" s="73"/>
      <c r="H202" s="86"/>
      <c r="I202" s="86"/>
      <c r="J202" s="93"/>
    </row>
    <row r="203" spans="1:10" ht="21" customHeight="1">
      <c r="A203" s="19"/>
      <c r="D203" s="7"/>
      <c r="E203" s="8"/>
      <c r="F203" s="19"/>
      <c r="G203" s="73"/>
      <c r="H203" s="86"/>
      <c r="I203" s="86"/>
      <c r="J203" s="93"/>
    </row>
    <row r="204" spans="1:10" ht="21" customHeight="1">
      <c r="A204" s="19"/>
      <c r="D204" s="7"/>
      <c r="F204" s="19"/>
      <c r="G204" s="73"/>
      <c r="H204" s="86"/>
      <c r="I204" s="86"/>
      <c r="J204" s="93"/>
    </row>
    <row r="205" spans="1:10" ht="21" customHeight="1">
      <c r="A205" s="19"/>
      <c r="F205" s="19"/>
      <c r="G205" s="73"/>
      <c r="H205" s="86"/>
      <c r="I205" s="86"/>
      <c r="J205" s="93"/>
    </row>
    <row r="206" spans="1:10" ht="21" customHeight="1">
      <c r="A206" s="19"/>
      <c r="F206" s="19"/>
      <c r="G206" s="73"/>
      <c r="H206" s="86"/>
      <c r="I206" s="86"/>
      <c r="J206" s="93"/>
    </row>
    <row r="207" spans="1:10" ht="21" customHeight="1">
      <c r="A207" s="19"/>
      <c r="F207" s="19"/>
      <c r="G207" s="73"/>
      <c r="H207" s="86"/>
      <c r="I207" s="86"/>
      <c r="J207" s="93"/>
    </row>
    <row r="208" spans="1:10" ht="21" customHeight="1">
      <c r="A208" s="19"/>
      <c r="F208" s="19"/>
      <c r="G208" s="73"/>
      <c r="H208" s="86"/>
      <c r="I208" s="86"/>
      <c r="J208" s="93"/>
    </row>
    <row r="209" spans="1:10" ht="21" customHeight="1">
      <c r="A209" s="19"/>
      <c r="F209" s="19"/>
      <c r="G209" s="73"/>
      <c r="H209" s="86"/>
      <c r="I209" s="86"/>
      <c r="J209" s="93"/>
    </row>
    <row r="210" spans="1:10" ht="21" customHeight="1">
      <c r="A210" s="19"/>
      <c r="D210" s="7"/>
      <c r="F210" s="19"/>
      <c r="G210" s="73"/>
      <c r="H210" s="87"/>
      <c r="I210" s="86"/>
      <c r="J210" s="93"/>
    </row>
    <row r="211" spans="1:10" ht="21" customHeight="1">
      <c r="D211" s="7"/>
      <c r="G211" s="73"/>
      <c r="H211" s="86"/>
      <c r="I211" s="86"/>
      <c r="J211" s="93"/>
    </row>
    <row r="212" spans="1:10" ht="21" customHeight="1">
      <c r="D212" s="7"/>
      <c r="G212" s="74"/>
      <c r="H212" s="86"/>
      <c r="I212" s="86"/>
      <c r="J212" s="93"/>
    </row>
    <row r="213" spans="1:10" ht="21" customHeight="1">
      <c r="D213" s="7"/>
      <c r="F213" s="19"/>
      <c r="G213" s="73"/>
      <c r="H213" s="86"/>
      <c r="I213" s="86"/>
      <c r="J213" s="93"/>
    </row>
    <row r="214" spans="1:10" ht="21" customHeight="1">
      <c r="D214" s="7"/>
      <c r="F214" s="19"/>
      <c r="G214" s="73"/>
      <c r="H214" s="86"/>
      <c r="I214" s="86"/>
      <c r="J214" s="93"/>
    </row>
    <row r="215" spans="1:10" ht="21" customHeight="1">
      <c r="D215" s="7"/>
      <c r="G215" s="73"/>
      <c r="H215" s="86"/>
      <c r="I215" s="86"/>
      <c r="J215" s="93"/>
    </row>
    <row r="216" spans="1:10" ht="21" customHeight="1">
      <c r="D216" s="7"/>
      <c r="G216" s="73"/>
      <c r="H216" s="86"/>
      <c r="I216" s="86"/>
      <c r="J216" s="93"/>
    </row>
    <row r="217" spans="1:10" ht="21" customHeight="1">
      <c r="D217" s="7"/>
      <c r="G217" s="73"/>
      <c r="H217" s="86"/>
      <c r="I217" s="86"/>
      <c r="J217" s="93"/>
    </row>
    <row r="218" spans="1:10" ht="21" customHeight="1">
      <c r="G218" s="73"/>
      <c r="H218" s="86"/>
      <c r="I218" s="86"/>
      <c r="J218" s="93"/>
    </row>
    <row r="219" spans="1:10" ht="21" customHeight="1">
      <c r="D219" s="7"/>
      <c r="E219" s="8"/>
      <c r="G219" s="73"/>
      <c r="H219" s="86"/>
      <c r="I219" s="86"/>
      <c r="J219" s="93"/>
    </row>
    <row r="220" spans="1:10" ht="21" customHeight="1">
      <c r="D220" s="7"/>
      <c r="E220" s="8"/>
      <c r="G220" s="73"/>
      <c r="H220" s="86"/>
      <c r="I220" s="86"/>
      <c r="J220" s="93"/>
    </row>
    <row r="221" spans="1:10" ht="21" customHeight="1">
      <c r="D221" s="7"/>
      <c r="E221" s="8"/>
      <c r="F221" s="19"/>
      <c r="G221" s="73"/>
      <c r="H221" s="86"/>
      <c r="I221" s="86"/>
      <c r="J221" s="93"/>
    </row>
    <row r="222" spans="1:10" ht="21" customHeight="1">
      <c r="A222" s="19"/>
      <c r="D222" s="7"/>
      <c r="E222" s="8"/>
      <c r="F222" s="19"/>
      <c r="G222" s="73"/>
      <c r="H222" s="86"/>
      <c r="I222" s="86"/>
      <c r="J222" s="93"/>
    </row>
    <row r="223" spans="1:10" ht="21" customHeight="1">
      <c r="D223" s="7"/>
      <c r="E223" s="8"/>
      <c r="F223" s="19"/>
      <c r="G223" s="73"/>
      <c r="H223" s="86"/>
      <c r="I223" s="86"/>
      <c r="J223" s="93"/>
    </row>
    <row r="224" spans="1:10" ht="21" customHeight="1">
      <c r="A224" s="19"/>
      <c r="D224" s="7"/>
      <c r="E224" s="8"/>
      <c r="F224" s="19"/>
      <c r="G224" s="73"/>
      <c r="H224" s="86"/>
      <c r="I224" s="86"/>
      <c r="J224" s="93"/>
    </row>
    <row r="225" spans="1:10" ht="21" customHeight="1">
      <c r="A225" s="19"/>
      <c r="D225" s="7"/>
      <c r="E225" s="8"/>
      <c r="F225" s="19"/>
      <c r="G225" s="73"/>
      <c r="H225" s="86"/>
      <c r="I225" s="86"/>
      <c r="J225" s="93"/>
    </row>
    <row r="226" spans="1:10" ht="21" customHeight="1">
      <c r="A226" s="19"/>
      <c r="D226" s="7"/>
      <c r="E226" s="8"/>
      <c r="F226" s="19"/>
      <c r="G226" s="73"/>
      <c r="H226" s="86"/>
      <c r="I226" s="86"/>
      <c r="J226" s="93"/>
    </row>
    <row r="227" spans="1:10" ht="21" customHeight="1">
      <c r="A227" s="19"/>
      <c r="D227" s="7"/>
      <c r="F227" s="19"/>
      <c r="G227" s="73"/>
      <c r="H227" s="86"/>
      <c r="I227" s="86"/>
      <c r="J227" s="93"/>
    </row>
    <row r="228" spans="1:10" ht="21" customHeight="1">
      <c r="A228" s="19"/>
      <c r="D228" s="7"/>
      <c r="E228" s="8"/>
      <c r="F228" s="19"/>
      <c r="G228" s="73"/>
      <c r="H228" s="86"/>
      <c r="I228" s="86"/>
      <c r="J228" s="93"/>
    </row>
    <row r="229" spans="1:10" ht="21" customHeight="1">
      <c r="A229" s="19"/>
      <c r="F229" s="19"/>
      <c r="G229" s="73"/>
      <c r="H229" s="86"/>
      <c r="I229" s="86"/>
      <c r="J229" s="93"/>
    </row>
    <row r="230" spans="1:10" ht="21" customHeight="1">
      <c r="F230" s="19"/>
      <c r="G230" s="73"/>
      <c r="H230" s="86"/>
      <c r="I230" s="86"/>
      <c r="J230" s="93"/>
    </row>
    <row r="231" spans="1:10" ht="21" customHeight="1">
      <c r="D231" s="7"/>
      <c r="G231" s="73"/>
      <c r="H231" s="86"/>
      <c r="I231" s="86"/>
    </row>
    <row r="232" spans="1:10" ht="21" customHeight="1">
      <c r="C232" s="41"/>
      <c r="D232" s="44"/>
      <c r="E232" s="8"/>
      <c r="F232" s="62"/>
      <c r="G232" s="75"/>
      <c r="H232" s="86"/>
      <c r="I232" s="86"/>
    </row>
    <row r="233" spans="1:10" ht="21" customHeight="1">
      <c r="C233" s="41"/>
      <c r="D233" s="44"/>
      <c r="E233" s="8"/>
      <c r="F233" s="62"/>
      <c r="G233" s="75"/>
      <c r="H233" s="86"/>
      <c r="I233" s="86"/>
    </row>
    <row r="234" spans="1:10" ht="21" customHeight="1">
      <c r="C234" s="41"/>
      <c r="D234" s="44"/>
      <c r="E234" s="8"/>
      <c r="F234" s="62"/>
      <c r="G234" s="75"/>
      <c r="H234" s="86"/>
      <c r="I234" s="86"/>
    </row>
    <row r="235" spans="1:10" ht="21" customHeight="1">
      <c r="C235" s="41"/>
      <c r="D235" s="44"/>
      <c r="E235" s="8"/>
      <c r="F235" s="62"/>
      <c r="G235" s="75"/>
      <c r="H235" s="86"/>
      <c r="I235" s="86"/>
      <c r="J235" s="93"/>
    </row>
    <row r="236" spans="1:10" ht="21" customHeight="1">
      <c r="A236" s="19"/>
      <c r="C236" s="41"/>
      <c r="D236" s="44"/>
      <c r="E236" s="8"/>
      <c r="F236" s="62"/>
      <c r="G236" s="75"/>
      <c r="H236" s="86"/>
      <c r="I236" s="86"/>
      <c r="J236" s="93"/>
    </row>
    <row r="237" spans="1:10" ht="21" customHeight="1">
      <c r="C237" s="41"/>
      <c r="D237" s="44"/>
      <c r="E237" s="8"/>
      <c r="F237" s="62"/>
      <c r="G237" s="75"/>
      <c r="H237" s="86"/>
      <c r="I237" s="86"/>
      <c r="J237" s="93"/>
    </row>
    <row r="238" spans="1:10" ht="21" customHeight="1">
      <c r="A238" s="19"/>
      <c r="C238" s="41"/>
      <c r="D238" s="44"/>
      <c r="E238" s="8"/>
      <c r="F238" s="62"/>
      <c r="G238" s="75"/>
      <c r="H238" s="86"/>
      <c r="I238" s="86"/>
      <c r="J238" s="93"/>
    </row>
    <row r="239" spans="1:10" ht="21" customHeight="1">
      <c r="A239" s="19"/>
      <c r="C239" s="41"/>
      <c r="D239" s="44"/>
      <c r="E239" s="8"/>
      <c r="F239" s="62"/>
      <c r="G239" s="75"/>
      <c r="H239" s="86"/>
      <c r="I239" s="86"/>
      <c r="J239" s="93"/>
    </row>
    <row r="240" spans="1:10" ht="21" customHeight="1">
      <c r="A240" s="19"/>
      <c r="C240" s="41"/>
      <c r="D240" s="44"/>
      <c r="E240" s="8"/>
      <c r="F240" s="62"/>
      <c r="G240" s="75"/>
      <c r="H240" s="86"/>
      <c r="I240" s="86"/>
      <c r="J240" s="93"/>
    </row>
    <row r="241" spans="1:10" ht="21" customHeight="1">
      <c r="A241" s="19"/>
      <c r="C241" s="41"/>
      <c r="D241" s="44"/>
      <c r="E241" s="8"/>
      <c r="F241" s="62"/>
      <c r="G241" s="75"/>
      <c r="H241" s="86"/>
      <c r="I241" s="86"/>
      <c r="J241" s="93"/>
    </row>
    <row r="242" spans="1:10" ht="21" customHeight="1">
      <c r="A242" s="19"/>
      <c r="C242" s="41"/>
      <c r="D242" s="44"/>
      <c r="E242" s="8"/>
      <c r="F242" s="62"/>
      <c r="G242" s="75"/>
      <c r="H242" s="86"/>
      <c r="I242" s="86"/>
      <c r="J242" s="93"/>
    </row>
    <row r="243" spans="1:10" ht="21" customHeight="1">
      <c r="A243" s="19"/>
      <c r="C243" s="41"/>
      <c r="D243" s="44"/>
      <c r="E243" s="8"/>
      <c r="F243" s="62"/>
      <c r="G243" s="75"/>
      <c r="H243" s="86"/>
      <c r="I243" s="86"/>
      <c r="J243" s="93"/>
    </row>
    <row r="244" spans="1:10" ht="21" customHeight="1">
      <c r="A244" s="19"/>
      <c r="C244" s="41"/>
      <c r="D244" s="44"/>
      <c r="E244" s="8"/>
      <c r="F244" s="62"/>
      <c r="G244" s="75"/>
      <c r="H244" s="86"/>
      <c r="I244" s="86"/>
      <c r="J244" s="93"/>
    </row>
    <row r="245" spans="1:10" ht="21" customHeight="1">
      <c r="A245" s="19"/>
      <c r="C245" s="41"/>
      <c r="D245" s="44"/>
      <c r="E245" s="8"/>
      <c r="F245" s="62"/>
      <c r="G245" s="75"/>
      <c r="H245" s="86"/>
      <c r="I245" s="86"/>
      <c r="J245" s="93"/>
    </row>
    <row r="246" spans="1:10" ht="21" customHeight="1">
      <c r="C246" s="41"/>
      <c r="D246" s="44"/>
      <c r="E246" s="8"/>
      <c r="F246" s="62"/>
      <c r="G246" s="75"/>
      <c r="H246" s="86"/>
      <c r="I246" s="86"/>
      <c r="J246" s="93"/>
    </row>
    <row r="247" spans="1:10" ht="21" customHeight="1">
      <c r="C247" s="41"/>
      <c r="D247" s="44"/>
      <c r="E247" s="8"/>
      <c r="F247" s="62"/>
      <c r="G247" s="75"/>
      <c r="H247" s="86"/>
      <c r="I247" s="86"/>
      <c r="J247" s="93"/>
    </row>
    <row r="248" spans="1:10" ht="21" customHeight="1">
      <c r="C248" s="41"/>
      <c r="D248" s="44"/>
      <c r="E248" s="8"/>
      <c r="F248" s="62"/>
      <c r="G248" s="75"/>
      <c r="H248" s="86"/>
      <c r="I248" s="86"/>
      <c r="J248" s="93"/>
    </row>
    <row r="249" spans="1:10" ht="21" customHeight="1">
      <c r="C249" s="41"/>
      <c r="D249" s="44"/>
      <c r="E249" s="8"/>
      <c r="F249" s="62"/>
      <c r="G249" s="75"/>
      <c r="H249" s="86"/>
      <c r="I249" s="86"/>
      <c r="J249" s="93"/>
    </row>
    <row r="250" spans="1:10" ht="21" customHeight="1">
      <c r="C250" s="41"/>
      <c r="D250" s="44"/>
      <c r="E250" s="8"/>
      <c r="F250" s="62"/>
      <c r="G250" s="75"/>
      <c r="H250" s="86"/>
      <c r="I250" s="86"/>
      <c r="J250" s="93"/>
    </row>
    <row r="251" spans="1:10" ht="21" customHeight="1">
      <c r="C251" s="41"/>
      <c r="D251" s="44"/>
      <c r="E251" s="8"/>
      <c r="F251" s="62"/>
      <c r="G251" s="75"/>
      <c r="H251" s="86"/>
      <c r="I251" s="86"/>
      <c r="J251" s="93"/>
    </row>
    <row r="252" spans="1:10" ht="21" customHeight="1">
      <c r="C252" s="41"/>
      <c r="D252" s="44"/>
      <c r="E252" s="8"/>
      <c r="F252" s="62"/>
      <c r="G252" s="75"/>
      <c r="H252" s="86"/>
      <c r="I252" s="86"/>
      <c r="J252" s="93"/>
    </row>
    <row r="253" spans="1:10" ht="21" customHeight="1">
      <c r="C253" s="41"/>
      <c r="D253" s="44"/>
      <c r="E253" s="8"/>
      <c r="F253" s="62"/>
      <c r="G253" s="75"/>
      <c r="H253" s="86"/>
      <c r="I253" s="86"/>
    </row>
    <row r="254" spans="1:10" ht="21" customHeight="1">
      <c r="C254" s="41"/>
      <c r="D254" s="44"/>
      <c r="E254" s="8"/>
      <c r="F254" s="62"/>
      <c r="G254" s="75"/>
      <c r="H254" s="86"/>
      <c r="I254" s="86"/>
    </row>
    <row r="255" spans="1:10" ht="21" customHeight="1">
      <c r="C255" s="41"/>
      <c r="D255" s="44"/>
      <c r="E255" s="8"/>
      <c r="F255" s="62"/>
      <c r="G255" s="75"/>
      <c r="H255" s="86"/>
      <c r="I255" s="86"/>
    </row>
    <row r="256" spans="1:10" ht="21" customHeight="1">
      <c r="C256" s="41"/>
      <c r="D256" s="44"/>
      <c r="E256" s="8"/>
      <c r="F256" s="62"/>
      <c r="G256" s="75"/>
      <c r="H256" s="86"/>
      <c r="I256" s="86"/>
    </row>
    <row r="257" spans="1:12" ht="21" customHeight="1">
      <c r="C257" s="41"/>
      <c r="D257" s="44"/>
      <c r="E257" s="8"/>
      <c r="F257" s="62"/>
      <c r="G257" s="75"/>
      <c r="H257" s="86"/>
      <c r="I257" s="86"/>
    </row>
    <row r="258" spans="1:12" ht="21" customHeight="1">
      <c r="A258" s="19"/>
      <c r="C258" s="41"/>
      <c r="D258" s="44"/>
      <c r="E258" s="8"/>
      <c r="F258" s="62"/>
      <c r="G258" s="75"/>
      <c r="H258" s="86"/>
      <c r="I258" s="86"/>
    </row>
    <row r="259" spans="1:12" ht="21" customHeight="1">
      <c r="C259" s="41"/>
      <c r="D259" s="44"/>
      <c r="E259" s="8"/>
      <c r="F259" s="62"/>
      <c r="G259" s="75"/>
      <c r="H259" s="86"/>
      <c r="I259" s="86"/>
    </row>
    <row r="260" spans="1:12" s="6" customFormat="1" ht="21" customHeight="1">
      <c r="A260" s="19"/>
      <c r="B260" s="1"/>
      <c r="C260" s="41"/>
      <c r="D260" s="44"/>
      <c r="E260" s="8"/>
      <c r="F260" s="62"/>
      <c r="G260" s="75"/>
      <c r="H260" s="86"/>
      <c r="I260" s="86"/>
      <c r="J260" s="8"/>
      <c r="K260" s="8"/>
      <c r="L260" s="8"/>
    </row>
    <row r="261" spans="1:12" s="6" customFormat="1" ht="21" customHeight="1">
      <c r="A261" s="19"/>
      <c r="B261" s="1"/>
      <c r="C261" s="41"/>
      <c r="D261" s="44"/>
      <c r="E261" s="8"/>
      <c r="F261" s="62"/>
      <c r="G261" s="75"/>
      <c r="H261" s="86"/>
      <c r="I261" s="86"/>
      <c r="J261" s="8"/>
      <c r="K261" s="8"/>
      <c r="L261" s="8"/>
    </row>
    <row r="262" spans="1:12" s="6" customFormat="1" ht="21" customHeight="1">
      <c r="A262" s="19"/>
      <c r="B262" s="1"/>
      <c r="C262" s="41"/>
      <c r="D262" s="44"/>
      <c r="E262" s="8"/>
      <c r="F262" s="62"/>
      <c r="G262" s="75"/>
      <c r="H262" s="86"/>
      <c r="I262" s="86"/>
      <c r="J262" s="8"/>
      <c r="K262" s="8"/>
      <c r="L262" s="8"/>
    </row>
    <row r="263" spans="1:12" s="6" customFormat="1" ht="21" customHeight="1">
      <c r="A263" s="19"/>
      <c r="B263" s="1"/>
      <c r="C263" s="41"/>
      <c r="D263" s="44"/>
      <c r="E263" s="8"/>
      <c r="F263" s="62"/>
      <c r="G263" s="75"/>
      <c r="H263" s="86"/>
      <c r="I263" s="86"/>
      <c r="J263" s="8"/>
      <c r="K263" s="8"/>
      <c r="L263" s="8"/>
    </row>
    <row r="264" spans="1:12" s="6" customFormat="1" ht="21" customHeight="1">
      <c r="A264" s="19"/>
      <c r="B264" s="1"/>
      <c r="C264" s="41"/>
      <c r="D264" s="44"/>
      <c r="E264" s="8"/>
      <c r="F264" s="62"/>
      <c r="G264" s="75"/>
      <c r="H264" s="86"/>
      <c r="I264" s="86"/>
      <c r="J264" s="8"/>
      <c r="K264" s="8"/>
      <c r="L264" s="8"/>
    </row>
    <row r="265" spans="1:12" s="6" customFormat="1" ht="21" customHeight="1">
      <c r="A265" s="19"/>
      <c r="B265" s="1"/>
      <c r="C265" s="41"/>
      <c r="D265" s="44"/>
      <c r="E265" s="8"/>
      <c r="F265" s="62"/>
      <c r="G265" s="75"/>
      <c r="H265" s="86"/>
      <c r="I265" s="86"/>
      <c r="J265" s="8"/>
      <c r="K265" s="8"/>
      <c r="L265" s="8"/>
    </row>
    <row r="266" spans="1:12" s="6" customFormat="1" ht="21" customHeight="1">
      <c r="A266" s="19"/>
      <c r="B266" s="1"/>
      <c r="C266" s="41"/>
      <c r="D266" s="44"/>
      <c r="E266" s="8"/>
      <c r="F266" s="62"/>
      <c r="G266" s="75"/>
      <c r="H266" s="86"/>
      <c r="I266" s="86"/>
      <c r="J266" s="8"/>
      <c r="K266" s="8"/>
      <c r="L266" s="8"/>
    </row>
    <row r="267" spans="1:12" s="6" customFormat="1" ht="21" customHeight="1">
      <c r="A267" s="19"/>
      <c r="B267" s="1"/>
      <c r="C267" s="41"/>
      <c r="D267" s="44"/>
      <c r="E267" s="8"/>
      <c r="F267" s="62"/>
      <c r="G267" s="75"/>
      <c r="H267" s="86"/>
      <c r="I267" s="86"/>
      <c r="J267" s="8"/>
      <c r="K267" s="8"/>
      <c r="L267" s="8"/>
    </row>
    <row r="268" spans="1:12" s="6" customFormat="1" ht="21" customHeight="1">
      <c r="A268" s="1"/>
      <c r="B268" s="1"/>
      <c r="C268" s="41"/>
      <c r="D268" s="44"/>
      <c r="E268" s="8"/>
      <c r="F268" s="62"/>
      <c r="G268" s="75"/>
      <c r="H268" s="86"/>
      <c r="I268" s="86"/>
      <c r="J268" s="8"/>
      <c r="K268" s="8"/>
      <c r="L268" s="8"/>
    </row>
    <row r="269" spans="1:12" s="6" customFormat="1" ht="21" customHeight="1">
      <c r="A269" s="1"/>
      <c r="B269" s="1"/>
      <c r="C269" s="41"/>
      <c r="D269" s="44"/>
      <c r="E269" s="8"/>
      <c r="F269" s="62"/>
      <c r="G269" s="75"/>
      <c r="H269" s="86"/>
      <c r="I269" s="86"/>
      <c r="J269" s="8"/>
      <c r="K269" s="8"/>
      <c r="L269" s="8"/>
    </row>
    <row r="270" spans="1:12" s="6" customFormat="1" ht="21" customHeight="1">
      <c r="A270" s="1"/>
      <c r="B270" s="1"/>
      <c r="C270" s="41"/>
      <c r="D270" s="44"/>
      <c r="E270" s="8"/>
      <c r="F270" s="62"/>
      <c r="G270" s="75"/>
      <c r="H270" s="86"/>
      <c r="I270" s="86"/>
      <c r="J270" s="8"/>
      <c r="K270" s="8"/>
      <c r="L270" s="8"/>
    </row>
    <row r="271" spans="1:12" s="6" customFormat="1" ht="21" customHeight="1">
      <c r="A271" s="1"/>
      <c r="B271" s="1"/>
      <c r="C271" s="41"/>
      <c r="D271" s="44"/>
      <c r="E271" s="8"/>
      <c r="F271" s="62"/>
      <c r="G271" s="75"/>
      <c r="H271" s="86"/>
      <c r="I271" s="86"/>
      <c r="J271" s="8"/>
      <c r="K271" s="8"/>
      <c r="L271" s="8"/>
    </row>
    <row r="272" spans="1:12" s="6" customFormat="1" ht="21" customHeight="1">
      <c r="A272" s="1"/>
      <c r="B272" s="1"/>
      <c r="C272" s="41"/>
      <c r="D272" s="44"/>
      <c r="E272" s="8"/>
      <c r="F272" s="62"/>
      <c r="G272" s="75"/>
      <c r="H272" s="86"/>
      <c r="I272" s="86"/>
      <c r="J272" s="8"/>
      <c r="K272" s="8"/>
      <c r="L272" s="8"/>
    </row>
    <row r="273" spans="1:12" s="6" customFormat="1" ht="21" customHeight="1">
      <c r="A273" s="1"/>
      <c r="B273" s="1"/>
      <c r="C273" s="41"/>
      <c r="D273" s="44"/>
      <c r="E273" s="8"/>
      <c r="F273" s="62"/>
      <c r="G273" s="75"/>
      <c r="H273" s="86"/>
      <c r="I273" s="86"/>
      <c r="J273" s="8"/>
      <c r="K273" s="8"/>
      <c r="L273" s="8"/>
    </row>
    <row r="274" spans="1:12" s="6" customFormat="1" ht="21" customHeight="1">
      <c r="A274" s="1"/>
      <c r="B274" s="1"/>
      <c r="C274" s="41"/>
      <c r="D274" s="44"/>
      <c r="E274" s="8"/>
      <c r="F274" s="62"/>
      <c r="G274" s="75"/>
      <c r="H274" s="86"/>
      <c r="I274" s="86"/>
      <c r="J274" s="8"/>
      <c r="K274" s="8"/>
      <c r="L274" s="8"/>
    </row>
    <row r="275" spans="1:12" s="6" customFormat="1" ht="21" customHeight="1">
      <c r="A275" s="1"/>
      <c r="B275" s="1"/>
      <c r="C275" s="41"/>
      <c r="D275" s="44"/>
      <c r="E275" s="8"/>
      <c r="F275" s="62"/>
      <c r="G275" s="75"/>
      <c r="H275" s="86"/>
      <c r="I275" s="86"/>
      <c r="J275" s="8"/>
      <c r="K275" s="8"/>
      <c r="L275" s="8"/>
    </row>
    <row r="276" spans="1:12" ht="21" customHeight="1">
      <c r="C276" s="41"/>
      <c r="D276" s="44"/>
      <c r="E276" s="8"/>
      <c r="F276" s="62"/>
      <c r="G276" s="75"/>
      <c r="H276" s="86"/>
      <c r="I276" s="86"/>
    </row>
    <row r="277" spans="1:12" ht="21" customHeight="1">
      <c r="C277" s="41"/>
      <c r="D277" s="44"/>
      <c r="E277" s="8"/>
      <c r="F277" s="62"/>
      <c r="G277" s="75"/>
      <c r="H277" s="86"/>
      <c r="I277" s="86"/>
      <c r="J277" s="93"/>
    </row>
    <row r="278" spans="1:12" ht="21" customHeight="1">
      <c r="C278" s="41"/>
      <c r="D278" s="44"/>
      <c r="E278" s="8"/>
      <c r="F278" s="62"/>
      <c r="G278" s="75"/>
      <c r="H278" s="86"/>
      <c r="I278" s="86"/>
      <c r="J278" s="93"/>
    </row>
    <row r="279" spans="1:12" ht="21" customHeight="1">
      <c r="C279" s="41"/>
      <c r="D279" s="44"/>
      <c r="E279" s="8"/>
      <c r="F279" s="62"/>
      <c r="G279" s="75"/>
      <c r="H279" s="86"/>
      <c r="I279" s="86"/>
      <c r="J279" s="93"/>
    </row>
    <row r="280" spans="1:12" ht="21" customHeight="1">
      <c r="C280" s="41"/>
      <c r="D280" s="44"/>
      <c r="E280" s="8"/>
      <c r="F280" s="62"/>
      <c r="G280" s="75"/>
      <c r="H280" s="86"/>
      <c r="I280" s="86"/>
      <c r="J280" s="93"/>
    </row>
    <row r="281" spans="1:12" ht="21" customHeight="1">
      <c r="C281" s="41"/>
      <c r="D281" s="44"/>
      <c r="E281" s="8"/>
      <c r="F281" s="62"/>
      <c r="G281" s="75"/>
      <c r="H281" s="86"/>
      <c r="I281" s="86"/>
      <c r="J281" s="93"/>
    </row>
    <row r="282" spans="1:12" ht="21" customHeight="1">
      <c r="C282" s="41"/>
      <c r="D282" s="44"/>
      <c r="E282" s="8"/>
      <c r="F282" s="62"/>
      <c r="G282" s="75"/>
      <c r="H282" s="86"/>
      <c r="I282" s="86"/>
      <c r="J282" s="93"/>
    </row>
    <row r="283" spans="1:12" ht="21" customHeight="1">
      <c r="C283" s="41"/>
      <c r="D283" s="44"/>
      <c r="E283" s="8"/>
      <c r="F283" s="62"/>
      <c r="G283" s="75"/>
      <c r="H283" s="86"/>
      <c r="I283" s="86"/>
      <c r="J283" s="93"/>
    </row>
    <row r="284" spans="1:12" ht="21" customHeight="1">
      <c r="C284" s="41"/>
      <c r="D284" s="44"/>
      <c r="E284" s="8"/>
      <c r="F284" s="62"/>
      <c r="G284" s="75"/>
      <c r="H284" s="86"/>
      <c r="I284" s="86"/>
      <c r="J284" s="93"/>
    </row>
    <row r="285" spans="1:12" ht="21" customHeight="1">
      <c r="C285" s="41"/>
      <c r="D285" s="44"/>
      <c r="E285" s="8"/>
      <c r="F285" s="62"/>
      <c r="G285" s="75"/>
      <c r="H285" s="86"/>
      <c r="I285" s="86"/>
      <c r="J285" s="93"/>
    </row>
    <row r="286" spans="1:12" ht="21" customHeight="1">
      <c r="C286" s="41"/>
      <c r="D286" s="44"/>
      <c r="E286" s="8"/>
      <c r="F286" s="62"/>
      <c r="G286" s="75"/>
      <c r="H286" s="86"/>
      <c r="I286" s="86"/>
      <c r="J286" s="93"/>
    </row>
    <row r="287" spans="1:12" ht="21" customHeight="1">
      <c r="C287" s="41"/>
      <c r="D287" s="44"/>
      <c r="E287" s="8"/>
      <c r="F287" s="62"/>
      <c r="G287" s="75"/>
      <c r="H287" s="86"/>
      <c r="I287" s="86"/>
      <c r="J287" s="93"/>
    </row>
    <row r="288" spans="1:12" ht="21" customHeight="1">
      <c r="C288" s="41"/>
      <c r="D288" s="44"/>
      <c r="E288" s="8"/>
      <c r="F288" s="62"/>
      <c r="G288" s="75"/>
      <c r="H288" s="86"/>
      <c r="I288" s="86"/>
      <c r="J288" s="93"/>
    </row>
    <row r="289" spans="1:10" ht="21" customHeight="1">
      <c r="C289" s="41"/>
      <c r="D289" s="44"/>
      <c r="E289" s="8"/>
      <c r="F289" s="62"/>
      <c r="G289" s="75"/>
      <c r="H289" s="86"/>
      <c r="I289" s="86"/>
      <c r="J289" s="93"/>
    </row>
    <row r="290" spans="1:10" ht="21" customHeight="1">
      <c r="A290" s="19"/>
      <c r="C290" s="41"/>
      <c r="D290" s="45"/>
      <c r="E290" s="51"/>
      <c r="F290" s="62"/>
      <c r="G290" s="75"/>
      <c r="H290" s="86"/>
      <c r="I290" s="86"/>
    </row>
    <row r="291" spans="1:10" ht="21" customHeight="1">
      <c r="C291" s="41"/>
      <c r="F291" s="62"/>
      <c r="G291" s="75"/>
      <c r="H291" s="86"/>
      <c r="I291" s="86"/>
    </row>
    <row r="292" spans="1:10" ht="21" customHeight="1">
      <c r="A292" s="19"/>
      <c r="C292" s="41"/>
      <c r="F292" s="62"/>
      <c r="G292" s="75"/>
      <c r="H292" s="86"/>
      <c r="I292" s="86"/>
    </row>
    <row r="293" spans="1:10" ht="21" customHeight="1">
      <c r="A293" s="19"/>
      <c r="C293" s="41"/>
      <c r="D293" s="7"/>
      <c r="F293" s="62"/>
      <c r="G293" s="75"/>
      <c r="H293" s="86"/>
      <c r="I293" s="86"/>
      <c r="J293" s="93"/>
    </row>
    <row r="294" spans="1:10" ht="21" customHeight="1">
      <c r="A294" s="19"/>
      <c r="C294" s="41"/>
      <c r="D294" s="7"/>
      <c r="F294" s="62"/>
      <c r="G294" s="75"/>
      <c r="H294" s="86"/>
      <c r="I294" s="86"/>
    </row>
    <row r="295" spans="1:10" ht="21" customHeight="1">
      <c r="A295" s="19"/>
      <c r="C295" s="41"/>
      <c r="F295" s="62"/>
      <c r="G295" s="75"/>
      <c r="H295" s="86"/>
      <c r="I295" s="86"/>
    </row>
    <row r="296" spans="1:10" ht="21" customHeight="1">
      <c r="A296" s="19"/>
      <c r="C296" s="41"/>
      <c r="D296" s="7"/>
      <c r="F296" s="62"/>
      <c r="G296" s="75"/>
      <c r="H296" s="86"/>
      <c r="I296" s="86"/>
    </row>
    <row r="297" spans="1:10" ht="21" customHeight="1">
      <c r="A297" s="19"/>
      <c r="C297" s="41"/>
      <c r="D297" s="7"/>
      <c r="F297" s="62"/>
      <c r="G297" s="75"/>
      <c r="H297" s="86"/>
      <c r="I297" s="86"/>
    </row>
    <row r="298" spans="1:10" ht="21" customHeight="1">
      <c r="A298" s="19"/>
      <c r="C298" s="41"/>
      <c r="D298" s="7"/>
      <c r="F298" s="62"/>
      <c r="G298" s="75"/>
      <c r="H298" s="86"/>
      <c r="I298" s="86"/>
    </row>
    <row r="299" spans="1:10" ht="21" customHeight="1">
      <c r="D299" s="7"/>
      <c r="F299" s="19"/>
      <c r="G299" s="73"/>
      <c r="H299" s="86"/>
      <c r="I299" s="86"/>
      <c r="J299" s="93"/>
    </row>
    <row r="300" spans="1:10" ht="21" customHeight="1">
      <c r="D300" s="7"/>
      <c r="G300" s="73"/>
      <c r="H300" s="86"/>
      <c r="I300" s="86"/>
    </row>
    <row r="301" spans="1:10" ht="21" customHeight="1">
      <c r="D301" s="7"/>
      <c r="G301" s="73"/>
      <c r="I301" s="86"/>
    </row>
    <row r="302" spans="1:10" ht="21" customHeight="1">
      <c r="E302" s="52"/>
      <c r="G302" s="73"/>
      <c r="I302" s="86"/>
      <c r="J302" s="93"/>
    </row>
    <row r="303" spans="1:10" ht="21" customHeight="1">
      <c r="E303" s="52"/>
      <c r="G303" s="73"/>
      <c r="H303" s="86"/>
      <c r="I303" s="86"/>
      <c r="J303" s="93"/>
    </row>
    <row r="304" spans="1:10" ht="21" customHeight="1">
      <c r="D304" s="7"/>
      <c r="E304" s="8"/>
      <c r="G304" s="73"/>
      <c r="I304" s="86"/>
      <c r="J304" s="93"/>
    </row>
    <row r="305" spans="1:10" ht="21" customHeight="1">
      <c r="D305" s="7"/>
      <c r="E305" s="8"/>
      <c r="F305" s="19"/>
      <c r="G305" s="73"/>
      <c r="I305" s="86"/>
      <c r="J305" s="93"/>
    </row>
    <row r="306" spans="1:10" ht="21" customHeight="1">
      <c r="D306" s="7"/>
      <c r="E306" s="8"/>
      <c r="F306" s="19"/>
      <c r="G306" s="73"/>
      <c r="I306" s="86"/>
      <c r="J306" s="93"/>
    </row>
    <row r="307" spans="1:10" ht="21" customHeight="1">
      <c r="A307" s="19"/>
      <c r="D307" s="7"/>
      <c r="E307" s="8"/>
      <c r="F307" s="19"/>
      <c r="G307" s="73"/>
      <c r="I307" s="86"/>
      <c r="J307" s="93"/>
    </row>
    <row r="308" spans="1:10" ht="21" customHeight="1">
      <c r="A308" s="19"/>
      <c r="D308" s="7"/>
      <c r="E308" s="8"/>
      <c r="F308" s="19"/>
      <c r="G308" s="73"/>
      <c r="I308" s="86"/>
      <c r="J308" s="93"/>
    </row>
    <row r="309" spans="1:10" ht="21" customHeight="1">
      <c r="A309" s="19"/>
      <c r="D309" s="7"/>
      <c r="E309" s="8"/>
      <c r="F309" s="19"/>
      <c r="G309" s="73"/>
      <c r="H309" s="86"/>
      <c r="I309" s="86"/>
      <c r="J309" s="93"/>
    </row>
    <row r="310" spans="1:10" ht="21" customHeight="1">
      <c r="D310" s="7"/>
      <c r="E310" s="8"/>
      <c r="F310" s="19"/>
      <c r="G310" s="73"/>
      <c r="I310" s="86"/>
      <c r="J310" s="93"/>
    </row>
    <row r="311" spans="1:10" ht="21" customHeight="1">
      <c r="A311" s="19"/>
      <c r="D311" s="7"/>
      <c r="E311" s="8"/>
      <c r="F311" s="19"/>
      <c r="G311" s="73"/>
      <c r="H311" s="86"/>
      <c r="I311" s="86"/>
      <c r="J311" s="93"/>
    </row>
    <row r="312" spans="1:10" ht="21" customHeight="1">
      <c r="A312" s="19"/>
      <c r="D312" s="7"/>
      <c r="E312" s="8"/>
      <c r="F312" s="19"/>
      <c r="G312" s="73"/>
      <c r="I312" s="86"/>
    </row>
    <row r="313" spans="1:10" ht="21" customHeight="1">
      <c r="A313" s="19"/>
      <c r="D313" s="7"/>
      <c r="E313" s="8"/>
      <c r="F313" s="19"/>
      <c r="G313" s="73"/>
      <c r="I313" s="86"/>
      <c r="J313" s="93"/>
    </row>
    <row r="314" spans="1:10" ht="21" customHeight="1">
      <c r="A314" s="19"/>
      <c r="D314" s="7"/>
      <c r="E314" s="8"/>
      <c r="F314" s="19"/>
      <c r="G314" s="73"/>
      <c r="H314" s="86"/>
      <c r="I314" s="86"/>
      <c r="J314" s="93"/>
    </row>
    <row r="315" spans="1:10" ht="21" customHeight="1">
      <c r="A315" s="19"/>
      <c r="D315" s="7"/>
      <c r="E315" s="8"/>
      <c r="F315" s="19"/>
      <c r="G315" s="73"/>
      <c r="H315" s="86"/>
      <c r="I315" s="86"/>
      <c r="J315" s="93"/>
    </row>
    <row r="316" spans="1:10" ht="21" customHeight="1">
      <c r="A316" s="19"/>
      <c r="D316" s="7"/>
      <c r="E316" s="8"/>
      <c r="G316" s="73"/>
      <c r="H316" s="86"/>
      <c r="I316" s="86"/>
      <c r="J316" s="93"/>
    </row>
    <row r="317" spans="1:10" ht="21" customHeight="1">
      <c r="A317" s="19"/>
      <c r="D317" s="7"/>
      <c r="E317" s="8"/>
      <c r="F317" s="19"/>
      <c r="G317" s="73"/>
      <c r="H317" s="86"/>
      <c r="I317" s="86"/>
      <c r="J317" s="93"/>
    </row>
    <row r="318" spans="1:10" ht="21" customHeight="1">
      <c r="A318" s="19"/>
      <c r="D318" s="7"/>
      <c r="E318" s="8"/>
      <c r="F318" s="19"/>
      <c r="G318" s="73"/>
      <c r="H318" s="86"/>
      <c r="I318" s="86"/>
      <c r="J318" s="93"/>
    </row>
    <row r="319" spans="1:10" ht="21" customHeight="1">
      <c r="D319" s="7"/>
      <c r="E319" s="8"/>
      <c r="F319" s="19"/>
      <c r="G319" s="73"/>
      <c r="I319" s="86"/>
      <c r="J319" s="93"/>
    </row>
    <row r="320" spans="1:10" ht="21" customHeight="1">
      <c r="D320" s="7"/>
      <c r="E320" s="8"/>
      <c r="G320" s="73"/>
      <c r="I320" s="86"/>
      <c r="J320" s="93"/>
    </row>
    <row r="321" spans="1:10" ht="21" customHeight="1">
      <c r="G321" s="73"/>
      <c r="H321" s="86"/>
      <c r="I321" s="86"/>
      <c r="J321" s="93"/>
    </row>
    <row r="322" spans="1:10" ht="21" customHeight="1">
      <c r="D322" s="7"/>
      <c r="F322" s="19"/>
      <c r="G322" s="74"/>
      <c r="H322" s="86"/>
      <c r="I322" s="86"/>
    </row>
    <row r="323" spans="1:10" ht="21" customHeight="1">
      <c r="D323" s="7"/>
      <c r="F323" s="19"/>
      <c r="G323" s="74"/>
      <c r="H323" s="86"/>
      <c r="I323" s="86"/>
    </row>
    <row r="324" spans="1:10" ht="21" customHeight="1">
      <c r="D324" s="7"/>
      <c r="G324" s="74"/>
      <c r="H324" s="86"/>
      <c r="I324" s="86"/>
      <c r="J324" s="93"/>
    </row>
    <row r="325" spans="1:10" ht="21" customHeight="1">
      <c r="D325" s="7"/>
      <c r="G325" s="73"/>
      <c r="H325" s="86"/>
      <c r="I325" s="86"/>
      <c r="J325" s="93"/>
    </row>
    <row r="326" spans="1:10" ht="21" customHeight="1">
      <c r="D326" s="7"/>
      <c r="G326" s="73"/>
      <c r="H326" s="86"/>
      <c r="I326" s="86"/>
      <c r="J326" s="93"/>
    </row>
    <row r="327" spans="1:10" ht="21" customHeight="1">
      <c r="D327" s="7"/>
      <c r="E327" s="8"/>
      <c r="G327" s="73"/>
      <c r="H327" s="86"/>
      <c r="I327" s="86"/>
      <c r="J327" s="93"/>
    </row>
    <row r="328" spans="1:10" ht="21" customHeight="1">
      <c r="D328" s="7"/>
      <c r="E328" s="8"/>
      <c r="G328" s="73"/>
      <c r="H328" s="86"/>
      <c r="I328" s="86"/>
      <c r="J328" s="93"/>
    </row>
    <row r="329" spans="1:10" ht="21" customHeight="1">
      <c r="D329" s="7"/>
      <c r="E329" s="8"/>
      <c r="F329" s="19"/>
      <c r="G329" s="73"/>
      <c r="H329" s="86"/>
      <c r="I329" s="86"/>
      <c r="J329" s="93"/>
    </row>
    <row r="330" spans="1:10" ht="21" customHeight="1">
      <c r="D330" s="7"/>
      <c r="E330" s="49"/>
      <c r="F330" s="19"/>
      <c r="G330" s="73"/>
      <c r="H330" s="86"/>
      <c r="I330" s="86"/>
      <c r="J330" s="93"/>
    </row>
    <row r="331" spans="1:10" ht="21" customHeight="1">
      <c r="A331" s="19"/>
      <c r="D331" s="7"/>
      <c r="E331" s="49"/>
      <c r="F331" s="19"/>
      <c r="G331" s="73"/>
      <c r="H331" s="86"/>
      <c r="I331" s="86"/>
      <c r="J331" s="93"/>
    </row>
    <row r="332" spans="1:10" ht="21" customHeight="1">
      <c r="D332" s="7"/>
      <c r="E332" s="49"/>
      <c r="F332" s="19"/>
      <c r="G332" s="73"/>
      <c r="H332" s="86"/>
      <c r="I332" s="86"/>
      <c r="J332" s="93"/>
    </row>
    <row r="333" spans="1:10" ht="21" customHeight="1">
      <c r="A333" s="19"/>
      <c r="D333" s="7"/>
      <c r="E333" s="49"/>
      <c r="F333" s="19"/>
      <c r="G333" s="73"/>
      <c r="H333" s="86"/>
      <c r="I333" s="86"/>
      <c r="J333" s="93"/>
    </row>
    <row r="334" spans="1:10" ht="21" customHeight="1">
      <c r="A334" s="19"/>
      <c r="D334" s="7"/>
      <c r="E334" s="49"/>
      <c r="F334" s="19"/>
      <c r="G334" s="73"/>
      <c r="H334" s="86"/>
      <c r="I334" s="86"/>
      <c r="J334" s="93"/>
    </row>
    <row r="335" spans="1:10" ht="21" customHeight="1">
      <c r="A335" s="19"/>
      <c r="D335" s="7"/>
      <c r="E335" s="49"/>
      <c r="F335" s="19"/>
      <c r="G335" s="73"/>
      <c r="H335" s="86"/>
      <c r="I335" s="86"/>
      <c r="J335" s="93"/>
    </row>
    <row r="336" spans="1:10" ht="21" customHeight="1">
      <c r="A336" s="19"/>
      <c r="D336" s="7"/>
      <c r="E336" s="49"/>
      <c r="F336" s="19"/>
      <c r="G336" s="73"/>
      <c r="I336" s="86"/>
      <c r="J336" s="93"/>
    </row>
    <row r="337" spans="1:10" ht="21" customHeight="1">
      <c r="A337" s="19"/>
      <c r="D337" s="7"/>
      <c r="E337" s="49"/>
      <c r="F337" s="19"/>
      <c r="G337" s="73"/>
      <c r="H337" s="86"/>
      <c r="I337" s="86"/>
      <c r="J337" s="93"/>
    </row>
    <row r="338" spans="1:10" ht="21" customHeight="1">
      <c r="A338" s="19"/>
      <c r="D338" s="7"/>
      <c r="E338" s="49"/>
      <c r="G338" s="73"/>
      <c r="H338" s="86"/>
      <c r="I338" s="86"/>
      <c r="J338" s="93"/>
    </row>
    <row r="339" spans="1:10" ht="21" customHeight="1">
      <c r="A339" s="19"/>
      <c r="D339" s="7"/>
      <c r="E339" s="49"/>
      <c r="F339" s="19"/>
      <c r="G339" s="73"/>
      <c r="H339" s="86"/>
      <c r="I339" s="86"/>
      <c r="J339" s="93"/>
    </row>
    <row r="340" spans="1:10" ht="21" customHeight="1">
      <c r="A340" s="19"/>
      <c r="D340" s="7"/>
      <c r="E340" s="49"/>
      <c r="F340" s="19"/>
      <c r="G340" s="73"/>
      <c r="H340" s="86"/>
      <c r="I340" s="86"/>
      <c r="J340" s="93"/>
    </row>
    <row r="341" spans="1:10" ht="21" customHeight="1">
      <c r="D341" s="7"/>
      <c r="E341" s="8"/>
      <c r="F341" s="19"/>
      <c r="G341" s="73"/>
      <c r="H341" s="86"/>
      <c r="I341" s="86"/>
      <c r="J341" s="93"/>
    </row>
    <row r="342" spans="1:10" ht="21" customHeight="1">
      <c r="D342" s="7"/>
      <c r="E342" s="49"/>
      <c r="F342" s="19"/>
      <c r="G342" s="73"/>
      <c r="H342" s="86"/>
      <c r="I342" s="86"/>
      <c r="J342" s="93"/>
    </row>
    <row r="343" spans="1:10" ht="21" customHeight="1">
      <c r="D343" s="7"/>
      <c r="E343" s="49"/>
      <c r="F343" s="19"/>
      <c r="G343" s="73"/>
      <c r="H343" s="86"/>
      <c r="I343" s="86"/>
      <c r="J343" s="93"/>
    </row>
    <row r="344" spans="1:10" ht="21" customHeight="1">
      <c r="E344" s="52"/>
      <c r="F344" s="19"/>
      <c r="G344" s="73"/>
      <c r="H344" s="86"/>
      <c r="I344" s="86"/>
      <c r="J344" s="93"/>
    </row>
    <row r="345" spans="1:10" ht="21" customHeight="1">
      <c r="E345" s="52"/>
      <c r="F345" s="19"/>
      <c r="G345" s="73"/>
      <c r="H345" s="86"/>
      <c r="I345" s="86"/>
      <c r="J345" s="93"/>
    </row>
    <row r="346" spans="1:10" ht="21" customHeight="1">
      <c r="D346" s="7"/>
      <c r="G346" s="73"/>
      <c r="H346" s="86"/>
      <c r="I346" s="86"/>
      <c r="J346" s="93"/>
    </row>
    <row r="347" spans="1:10" ht="21" customHeight="1">
      <c r="D347" s="7"/>
      <c r="G347" s="73"/>
      <c r="H347" s="86"/>
      <c r="I347" s="86"/>
      <c r="J347" s="93"/>
    </row>
    <row r="348" spans="1:10" ht="21" customHeight="1">
      <c r="D348" s="7"/>
      <c r="G348" s="73"/>
      <c r="I348" s="86"/>
      <c r="J348" s="93"/>
    </row>
    <row r="349" spans="1:10" ht="21" customHeight="1">
      <c r="D349" s="7"/>
      <c r="E349" s="8"/>
      <c r="G349" s="73"/>
      <c r="H349" s="86"/>
      <c r="I349" s="86"/>
      <c r="J349" s="93"/>
    </row>
    <row r="350" spans="1:10" ht="21" customHeight="1">
      <c r="D350" s="7"/>
      <c r="E350" s="8"/>
      <c r="G350" s="73"/>
      <c r="H350" s="86"/>
      <c r="I350" s="86"/>
      <c r="J350" s="93"/>
    </row>
    <row r="351" spans="1:10" ht="21" customHeight="1">
      <c r="D351" s="7"/>
      <c r="E351" s="8"/>
      <c r="F351" s="19"/>
      <c r="G351" s="73"/>
      <c r="H351" s="86"/>
      <c r="I351" s="86"/>
      <c r="J351" s="93"/>
    </row>
    <row r="352" spans="1:10" ht="21" customHeight="1">
      <c r="D352" s="7"/>
      <c r="F352" s="19"/>
      <c r="G352" s="73"/>
      <c r="I352" s="86"/>
      <c r="J352" s="93"/>
    </row>
    <row r="353" spans="1:10" ht="21" customHeight="1">
      <c r="A353" s="19"/>
      <c r="D353" s="7"/>
      <c r="E353" s="8"/>
      <c r="F353" s="19"/>
      <c r="G353" s="73"/>
      <c r="I353" s="86"/>
      <c r="J353" s="93"/>
    </row>
    <row r="354" spans="1:10" ht="21" customHeight="1">
      <c r="F354" s="19"/>
      <c r="G354" s="73"/>
      <c r="I354" s="86"/>
      <c r="J354" s="93"/>
    </row>
    <row r="355" spans="1:10" ht="21" customHeight="1">
      <c r="A355" s="19"/>
      <c r="F355" s="19"/>
      <c r="G355" s="73"/>
      <c r="I355" s="86"/>
      <c r="J355" s="93"/>
    </row>
    <row r="356" spans="1:10" ht="21" customHeight="1">
      <c r="A356" s="19"/>
      <c r="F356" s="19"/>
      <c r="G356" s="73"/>
      <c r="I356" s="86"/>
      <c r="J356" s="93"/>
    </row>
    <row r="357" spans="1:10" ht="21" customHeight="1">
      <c r="A357" s="19"/>
      <c r="F357" s="19"/>
      <c r="G357" s="73"/>
      <c r="I357" s="86"/>
      <c r="J357" s="93"/>
    </row>
    <row r="358" spans="1:10" ht="21" customHeight="1">
      <c r="A358" s="19"/>
      <c r="F358" s="19"/>
      <c r="G358" s="73"/>
      <c r="I358" s="86"/>
      <c r="J358" s="93"/>
    </row>
    <row r="359" spans="1:10" ht="21" customHeight="1">
      <c r="A359" s="19"/>
      <c r="F359" s="19"/>
      <c r="G359" s="73"/>
      <c r="I359" s="86"/>
      <c r="J359" s="93"/>
    </row>
    <row r="360" spans="1:10" ht="21" customHeight="1">
      <c r="A360" s="19"/>
      <c r="D360" s="7"/>
      <c r="G360" s="73"/>
      <c r="I360" s="86"/>
      <c r="J360" s="93"/>
    </row>
    <row r="361" spans="1:10" ht="21" customHeight="1">
      <c r="A361" s="19"/>
      <c r="D361" s="7"/>
      <c r="F361" s="19"/>
      <c r="G361" s="73"/>
      <c r="I361" s="86"/>
      <c r="J361" s="93"/>
    </row>
    <row r="362" spans="1:10" ht="21" customHeight="1">
      <c r="A362" s="19"/>
      <c r="F362" s="19"/>
      <c r="G362" s="73"/>
      <c r="I362" s="86"/>
      <c r="J362" s="93"/>
    </row>
    <row r="363" spans="1:10" ht="21" customHeight="1">
      <c r="A363" s="19"/>
      <c r="F363" s="19"/>
      <c r="G363" s="73"/>
      <c r="I363" s="86"/>
      <c r="J363" s="93"/>
    </row>
    <row r="364" spans="1:10" ht="21" customHeight="1">
      <c r="A364" s="19"/>
      <c r="G364" s="73"/>
      <c r="I364" s="86"/>
      <c r="J364" s="93"/>
    </row>
    <row r="365" spans="1:10" ht="21" customHeight="1">
      <c r="A365" s="19"/>
      <c r="G365" s="73"/>
      <c r="H365" s="86"/>
      <c r="I365" s="86"/>
      <c r="J365" s="93"/>
    </row>
    <row r="366" spans="1:10" ht="21" customHeight="1">
      <c r="A366" s="19"/>
      <c r="F366" s="19"/>
      <c r="G366" s="73"/>
      <c r="H366" s="86"/>
      <c r="I366" s="86"/>
      <c r="J366" s="93"/>
    </row>
    <row r="367" spans="1:10" ht="21" customHeight="1">
      <c r="F367" s="19"/>
      <c r="G367" s="73"/>
      <c r="H367" s="86"/>
      <c r="J367" s="93"/>
    </row>
    <row r="368" spans="1:10" ht="21" customHeight="1">
      <c r="D368" s="7"/>
      <c r="G368" s="73"/>
      <c r="H368" s="86"/>
      <c r="J368" s="93"/>
    </row>
    <row r="369" spans="1:10" ht="21" customHeight="1">
      <c r="D369" s="7"/>
      <c r="G369" s="73"/>
      <c r="J369" s="93"/>
    </row>
    <row r="370" spans="1:10" ht="21" customHeight="1">
      <c r="D370" s="7"/>
      <c r="F370" s="19"/>
      <c r="G370" s="73"/>
      <c r="J370" s="93"/>
    </row>
    <row r="371" spans="1:10" ht="21" customHeight="1">
      <c r="D371" s="7"/>
      <c r="F371" s="19"/>
      <c r="G371" s="73"/>
      <c r="I371" s="86"/>
      <c r="J371" s="93"/>
    </row>
    <row r="372" spans="1:10" ht="21" customHeight="1">
      <c r="D372" s="7"/>
      <c r="G372" s="73"/>
      <c r="I372" s="86"/>
      <c r="J372" s="93"/>
    </row>
    <row r="373" spans="1:10" ht="21" customHeight="1">
      <c r="D373" s="7"/>
      <c r="G373" s="73"/>
      <c r="I373" s="86"/>
      <c r="J373" s="93"/>
    </row>
    <row r="374" spans="1:10" ht="21" customHeight="1">
      <c r="D374" s="7"/>
      <c r="G374" s="73"/>
      <c r="I374" s="86"/>
      <c r="J374" s="93"/>
    </row>
    <row r="375" spans="1:10" ht="21" customHeight="1">
      <c r="D375" s="7"/>
      <c r="E375" s="8"/>
      <c r="G375" s="73"/>
      <c r="H375" s="86"/>
      <c r="I375" s="86"/>
      <c r="J375" s="93"/>
    </row>
    <row r="376" spans="1:10" ht="21" customHeight="1">
      <c r="D376" s="7"/>
      <c r="E376" s="8"/>
      <c r="G376" s="73"/>
      <c r="H376" s="86"/>
      <c r="I376" s="86"/>
      <c r="J376" s="93"/>
    </row>
    <row r="377" spans="1:10" ht="21" customHeight="1">
      <c r="D377" s="7"/>
      <c r="E377" s="8"/>
      <c r="F377" s="19"/>
      <c r="G377" s="73"/>
      <c r="H377" s="86"/>
      <c r="I377" s="86"/>
      <c r="J377" s="93"/>
    </row>
    <row r="378" spans="1:10" ht="21" customHeight="1">
      <c r="D378" s="7"/>
      <c r="F378" s="19"/>
      <c r="G378" s="73"/>
      <c r="I378" s="86"/>
      <c r="J378" s="93"/>
    </row>
    <row r="379" spans="1:10" ht="21" customHeight="1">
      <c r="A379" s="19"/>
      <c r="D379" s="7"/>
      <c r="E379" s="8"/>
      <c r="F379" s="19"/>
      <c r="G379" s="73"/>
      <c r="I379" s="86"/>
      <c r="J379" s="93"/>
    </row>
    <row r="380" spans="1:10" ht="21" customHeight="1">
      <c r="F380" s="19"/>
      <c r="G380" s="73"/>
      <c r="I380" s="86"/>
      <c r="J380" s="93"/>
    </row>
    <row r="381" spans="1:10" ht="21" customHeight="1">
      <c r="A381" s="19"/>
      <c r="F381" s="19"/>
      <c r="G381" s="73"/>
      <c r="I381" s="86"/>
      <c r="J381" s="93"/>
    </row>
    <row r="382" spans="1:10" ht="21" customHeight="1">
      <c r="A382" s="19"/>
      <c r="D382" s="7"/>
      <c r="F382" s="19"/>
      <c r="G382" s="73"/>
      <c r="H382" s="86"/>
      <c r="I382" s="86"/>
      <c r="J382" s="93"/>
    </row>
    <row r="383" spans="1:10" ht="21" customHeight="1">
      <c r="A383" s="19"/>
      <c r="D383" s="7"/>
      <c r="G383" s="73"/>
      <c r="H383" s="86"/>
      <c r="I383" s="86"/>
      <c r="J383" s="93"/>
    </row>
    <row r="384" spans="1:10" ht="21" customHeight="1">
      <c r="A384" s="19"/>
      <c r="D384" s="7"/>
      <c r="G384" s="73"/>
      <c r="I384" s="86"/>
      <c r="J384" s="93"/>
    </row>
    <row r="385" spans="1:10" ht="21" customHeight="1">
      <c r="A385" s="19"/>
      <c r="D385" s="7"/>
      <c r="G385" s="73"/>
      <c r="H385" s="86"/>
      <c r="I385" s="86"/>
      <c r="J385" s="93"/>
    </row>
    <row r="386" spans="1:10" ht="21" customHeight="1">
      <c r="A386" s="19"/>
      <c r="D386" s="7"/>
      <c r="F386" s="19"/>
      <c r="G386" s="73"/>
      <c r="H386" s="86"/>
      <c r="I386" s="86"/>
      <c r="J386" s="93"/>
    </row>
    <row r="387" spans="1:10" ht="21" customHeight="1">
      <c r="A387" s="19"/>
      <c r="F387" s="19"/>
      <c r="G387" s="73"/>
      <c r="H387" s="86"/>
      <c r="I387" s="86"/>
      <c r="J387" s="93"/>
    </row>
    <row r="388" spans="1:10" ht="21" customHeight="1">
      <c r="A388" s="19"/>
      <c r="F388" s="19"/>
      <c r="G388" s="73"/>
      <c r="H388" s="86"/>
      <c r="I388" s="86"/>
      <c r="J388" s="93"/>
    </row>
    <row r="389" spans="1:10" ht="21" customHeight="1">
      <c r="A389" s="19"/>
      <c r="G389" s="73"/>
      <c r="H389" s="86"/>
      <c r="I389" s="86"/>
      <c r="J389" s="93"/>
    </row>
    <row r="390" spans="1:10" ht="21" customHeight="1">
      <c r="A390" s="19"/>
      <c r="G390" s="73"/>
      <c r="H390" s="86"/>
      <c r="I390" s="86"/>
      <c r="J390" s="93"/>
    </row>
    <row r="391" spans="1:10" ht="21" customHeight="1">
      <c r="F391" s="19"/>
      <c r="G391" s="73"/>
      <c r="H391" s="86"/>
      <c r="I391" s="86"/>
      <c r="J391" s="93"/>
    </row>
    <row r="392" spans="1:10" ht="21" customHeight="1">
      <c r="D392" s="7"/>
      <c r="G392" s="73"/>
      <c r="H392" s="86"/>
      <c r="I392" s="86"/>
      <c r="J392" s="93"/>
    </row>
    <row r="393" spans="1:10" ht="21" customHeight="1">
      <c r="D393" s="7"/>
      <c r="F393" s="19"/>
      <c r="G393" s="73"/>
      <c r="J393" s="93"/>
    </row>
    <row r="394" spans="1:10" ht="21" customHeight="1">
      <c r="D394" s="7"/>
      <c r="F394" s="19"/>
      <c r="G394" s="73"/>
      <c r="H394" s="86"/>
      <c r="I394" s="86"/>
      <c r="J394" s="93"/>
    </row>
    <row r="395" spans="1:10" ht="21" customHeight="1">
      <c r="D395" s="7"/>
      <c r="G395" s="73"/>
      <c r="H395" s="86"/>
      <c r="I395" s="86"/>
      <c r="J395" s="93"/>
    </row>
    <row r="396" spans="1:10" ht="21" customHeight="1">
      <c r="D396" s="7"/>
      <c r="G396" s="73"/>
      <c r="H396" s="86"/>
      <c r="I396" s="86"/>
      <c r="J396" s="93"/>
    </row>
    <row r="397" spans="1:10" ht="21" customHeight="1">
      <c r="E397" s="52"/>
      <c r="G397" s="73"/>
      <c r="H397" s="86"/>
      <c r="I397" s="86"/>
      <c r="J397" s="93"/>
    </row>
    <row r="398" spans="1:10" ht="21" customHeight="1">
      <c r="D398" s="7"/>
      <c r="E398" s="8"/>
      <c r="G398" s="73"/>
      <c r="H398" s="86"/>
      <c r="I398" s="86"/>
      <c r="J398" s="93"/>
    </row>
    <row r="399" spans="1:10" ht="21" customHeight="1">
      <c r="D399" s="7"/>
      <c r="E399" s="8"/>
      <c r="G399" s="73"/>
      <c r="H399" s="86"/>
      <c r="I399" s="86"/>
      <c r="J399" s="93"/>
    </row>
    <row r="400" spans="1:10" ht="21" customHeight="1">
      <c r="D400" s="7"/>
      <c r="E400" s="8"/>
      <c r="F400" s="19"/>
      <c r="G400" s="73"/>
      <c r="H400" s="86"/>
      <c r="I400" s="86"/>
      <c r="J400" s="93"/>
    </row>
    <row r="401" spans="1:10" ht="21" customHeight="1">
      <c r="D401" s="7"/>
      <c r="F401" s="19"/>
      <c r="G401" s="73"/>
      <c r="H401" s="86"/>
      <c r="I401" s="86"/>
      <c r="J401" s="93"/>
    </row>
    <row r="402" spans="1:10" ht="21" customHeight="1">
      <c r="D402" s="7"/>
      <c r="F402" s="19"/>
      <c r="G402" s="73"/>
      <c r="H402" s="86"/>
      <c r="I402" s="86"/>
      <c r="J402" s="93"/>
    </row>
    <row r="403" spans="1:10" ht="21" customHeight="1">
      <c r="D403" s="7"/>
      <c r="F403" s="19"/>
      <c r="G403" s="73"/>
      <c r="H403" s="86"/>
      <c r="I403" s="86"/>
      <c r="J403" s="93"/>
    </row>
    <row r="404" spans="1:10" ht="21" customHeight="1">
      <c r="A404" s="19"/>
      <c r="D404" s="7"/>
      <c r="E404" s="8"/>
      <c r="F404" s="19"/>
      <c r="G404" s="73"/>
      <c r="H404" s="86"/>
      <c r="I404" s="86"/>
      <c r="J404" s="93"/>
    </row>
    <row r="405" spans="1:10" ht="21" customHeight="1">
      <c r="F405" s="19"/>
      <c r="G405" s="73"/>
      <c r="H405" s="86"/>
      <c r="I405" s="86"/>
      <c r="J405" s="93"/>
    </row>
    <row r="406" spans="1:10" ht="21" customHeight="1">
      <c r="A406" s="19"/>
      <c r="F406" s="19"/>
      <c r="G406" s="73"/>
      <c r="H406" s="86"/>
      <c r="I406" s="86"/>
      <c r="J406" s="93"/>
    </row>
    <row r="407" spans="1:10" ht="21" customHeight="1">
      <c r="A407" s="19"/>
      <c r="D407" s="7"/>
      <c r="F407" s="19"/>
      <c r="G407" s="73"/>
      <c r="H407" s="86"/>
      <c r="I407" s="86"/>
      <c r="J407" s="93"/>
    </row>
    <row r="408" spans="1:10" ht="21" customHeight="1">
      <c r="A408" s="19"/>
      <c r="D408" s="7"/>
      <c r="G408" s="73"/>
      <c r="H408" s="86"/>
      <c r="I408" s="86"/>
      <c r="J408" s="93"/>
    </row>
    <row r="409" spans="1:10" ht="21" customHeight="1">
      <c r="A409" s="19"/>
      <c r="D409" s="7"/>
      <c r="F409" s="19"/>
      <c r="G409" s="73"/>
      <c r="H409" s="86"/>
      <c r="I409" s="86"/>
      <c r="J409" s="93"/>
    </row>
    <row r="410" spans="1:10" ht="21" customHeight="1">
      <c r="A410" s="19"/>
      <c r="F410" s="19"/>
      <c r="G410" s="73"/>
      <c r="H410" s="86"/>
      <c r="I410" s="86"/>
      <c r="J410" s="93"/>
    </row>
    <row r="411" spans="1:10" ht="21" customHeight="1">
      <c r="A411" s="19"/>
      <c r="F411" s="19"/>
      <c r="G411" s="73"/>
      <c r="H411" s="86"/>
      <c r="I411" s="86"/>
      <c r="J411" s="93"/>
    </row>
    <row r="412" spans="1:10" ht="21" customHeight="1">
      <c r="A412" s="19"/>
      <c r="G412" s="73"/>
      <c r="H412" s="86"/>
      <c r="I412" s="86"/>
      <c r="J412" s="93"/>
    </row>
    <row r="413" spans="1:10" ht="21" customHeight="1">
      <c r="A413" s="19"/>
      <c r="G413" s="73"/>
      <c r="H413" s="86"/>
      <c r="I413" s="86"/>
      <c r="J413" s="93"/>
    </row>
    <row r="414" spans="1:10" ht="21" customHeight="1">
      <c r="F414" s="19"/>
      <c r="G414" s="73"/>
      <c r="H414" s="86"/>
      <c r="I414" s="86"/>
      <c r="J414" s="93"/>
    </row>
    <row r="415" spans="1:10" ht="21" customHeight="1">
      <c r="D415" s="7"/>
      <c r="G415" s="73"/>
      <c r="H415" s="86"/>
      <c r="I415" s="86"/>
      <c r="J415" s="93"/>
    </row>
    <row r="416" spans="1:10" ht="21" customHeight="1">
      <c r="D416" s="7"/>
      <c r="F416" s="19"/>
      <c r="G416" s="73"/>
      <c r="H416" s="86"/>
      <c r="I416" s="86"/>
      <c r="J416" s="93"/>
    </row>
    <row r="417" spans="1:10" ht="21" customHeight="1">
      <c r="E417" s="52"/>
      <c r="F417" s="19"/>
      <c r="G417" s="73"/>
      <c r="H417" s="86"/>
      <c r="I417" s="86"/>
      <c r="J417" s="93"/>
    </row>
    <row r="418" spans="1:10" ht="21" customHeight="1">
      <c r="E418" s="52"/>
      <c r="G418" s="73"/>
      <c r="H418" s="86"/>
      <c r="I418" s="86"/>
      <c r="J418" s="93"/>
    </row>
    <row r="419" spans="1:10" ht="21" customHeight="1">
      <c r="D419" s="7"/>
      <c r="G419" s="73"/>
      <c r="H419" s="86"/>
      <c r="I419" s="86"/>
      <c r="J419" s="93"/>
    </row>
    <row r="420" spans="1:10" ht="21" customHeight="1">
      <c r="D420" s="7"/>
      <c r="G420" s="73"/>
      <c r="H420" s="86"/>
      <c r="I420" s="86"/>
      <c r="J420" s="93"/>
    </row>
    <row r="421" spans="1:10" ht="21" customHeight="1">
      <c r="D421" s="7"/>
      <c r="E421" s="8"/>
      <c r="G421" s="73"/>
      <c r="H421" s="86"/>
      <c r="I421" s="86"/>
      <c r="J421" s="93"/>
    </row>
    <row r="422" spans="1:10" ht="21" customHeight="1">
      <c r="D422" s="7"/>
      <c r="E422" s="8"/>
      <c r="G422" s="73"/>
      <c r="H422" s="86"/>
      <c r="I422" s="86"/>
      <c r="J422" s="93"/>
    </row>
    <row r="423" spans="1:10" ht="21" customHeight="1">
      <c r="D423" s="7"/>
      <c r="E423" s="8"/>
      <c r="F423" s="19"/>
      <c r="G423" s="73"/>
      <c r="H423" s="86"/>
      <c r="I423" s="86"/>
      <c r="J423" s="93"/>
    </row>
    <row r="424" spans="1:10" ht="21" customHeight="1">
      <c r="D424" s="7"/>
      <c r="F424" s="19"/>
      <c r="G424" s="73"/>
      <c r="H424" s="86"/>
      <c r="I424" s="86"/>
      <c r="J424" s="93"/>
    </row>
    <row r="425" spans="1:10" ht="21" customHeight="1">
      <c r="A425" s="19"/>
      <c r="D425" s="7"/>
      <c r="E425" s="8"/>
      <c r="F425" s="19"/>
      <c r="G425" s="73"/>
      <c r="H425" s="86"/>
      <c r="I425" s="86"/>
      <c r="J425" s="93"/>
    </row>
    <row r="426" spans="1:10" ht="21" customHeight="1">
      <c r="F426" s="19"/>
      <c r="G426" s="73"/>
      <c r="H426" s="86"/>
      <c r="I426" s="86"/>
      <c r="J426" s="93"/>
    </row>
    <row r="427" spans="1:10" ht="21" customHeight="1">
      <c r="A427" s="19"/>
      <c r="F427" s="19"/>
      <c r="G427" s="73"/>
      <c r="H427" s="86"/>
      <c r="I427" s="86"/>
      <c r="J427" s="93"/>
    </row>
    <row r="428" spans="1:10" ht="21" customHeight="1">
      <c r="A428" s="19"/>
      <c r="E428" s="52"/>
      <c r="F428" s="19"/>
      <c r="G428" s="73"/>
      <c r="H428" s="86"/>
      <c r="I428" s="86"/>
      <c r="J428" s="93"/>
    </row>
    <row r="429" spans="1:10" ht="21" customHeight="1">
      <c r="A429" s="19"/>
      <c r="D429" s="7"/>
      <c r="G429" s="73"/>
      <c r="H429" s="86"/>
      <c r="I429" s="86"/>
      <c r="J429" s="93"/>
    </row>
    <row r="430" spans="1:10" ht="21" customHeight="1">
      <c r="A430" s="19"/>
      <c r="D430" s="7"/>
      <c r="F430" s="19"/>
      <c r="G430" s="73"/>
      <c r="H430" s="86"/>
      <c r="I430" s="86"/>
      <c r="J430" s="93"/>
    </row>
    <row r="431" spans="1:10" ht="21" customHeight="1">
      <c r="A431" s="19"/>
      <c r="F431" s="19"/>
      <c r="G431" s="73"/>
      <c r="H431" s="86"/>
      <c r="I431" s="86"/>
      <c r="J431" s="93"/>
    </row>
    <row r="432" spans="1:10" ht="21" customHeight="1">
      <c r="A432" s="19"/>
      <c r="D432" s="7"/>
      <c r="F432" s="19"/>
      <c r="G432" s="73"/>
      <c r="H432" s="86"/>
      <c r="I432" s="86"/>
      <c r="J432" s="93"/>
    </row>
    <row r="433" spans="1:10" ht="21" customHeight="1">
      <c r="A433" s="19"/>
      <c r="D433" s="7"/>
      <c r="G433" s="73"/>
      <c r="H433" s="86"/>
      <c r="I433" s="86"/>
      <c r="J433" s="93"/>
    </row>
    <row r="434" spans="1:10" ht="21" customHeight="1">
      <c r="A434" s="19"/>
      <c r="E434" s="52"/>
      <c r="G434" s="73"/>
      <c r="H434" s="86"/>
      <c r="I434" s="86"/>
      <c r="J434" s="93"/>
    </row>
    <row r="435" spans="1:10" ht="21" customHeight="1">
      <c r="D435" s="7"/>
      <c r="F435" s="19"/>
      <c r="G435" s="73"/>
      <c r="H435" s="86"/>
      <c r="I435" s="86"/>
      <c r="J435" s="93"/>
    </row>
    <row r="436" spans="1:10" ht="21" customHeight="1">
      <c r="D436" s="7"/>
      <c r="G436" s="73"/>
      <c r="H436" s="86"/>
      <c r="I436" s="86"/>
      <c r="J436" s="93"/>
    </row>
    <row r="437" spans="1:10" ht="21" customHeight="1">
      <c r="D437" s="7"/>
      <c r="F437" s="19"/>
      <c r="G437" s="73"/>
      <c r="H437" s="86"/>
      <c r="I437" s="86"/>
      <c r="J437" s="93"/>
    </row>
    <row r="438" spans="1:10" ht="21" customHeight="1">
      <c r="D438" s="7"/>
      <c r="F438" s="19"/>
      <c r="G438" s="73"/>
      <c r="H438" s="86"/>
      <c r="I438" s="86"/>
      <c r="J438" s="93"/>
    </row>
    <row r="439" spans="1:10" ht="21" customHeight="1">
      <c r="D439" s="7"/>
      <c r="G439" s="73"/>
      <c r="H439" s="86"/>
      <c r="I439" s="86"/>
      <c r="J439" s="93"/>
    </row>
    <row r="440" spans="1:10" ht="21" customHeight="1">
      <c r="D440" s="7"/>
      <c r="G440" s="73"/>
      <c r="H440" s="86"/>
      <c r="I440" s="86"/>
      <c r="J440" s="93"/>
    </row>
    <row r="441" spans="1:10" ht="21" customHeight="1">
      <c r="D441" s="7"/>
      <c r="G441" s="73"/>
      <c r="H441" s="86"/>
      <c r="I441" s="86"/>
      <c r="J441" s="93"/>
    </row>
    <row r="442" spans="1:10" ht="21" customHeight="1">
      <c r="D442" s="7"/>
      <c r="E442" s="8"/>
      <c r="G442" s="73"/>
      <c r="H442" s="86"/>
      <c r="I442" s="86"/>
      <c r="J442" s="93"/>
    </row>
    <row r="443" spans="1:10" ht="21" customHeight="1">
      <c r="D443" s="7"/>
      <c r="E443" s="8"/>
      <c r="G443" s="73"/>
      <c r="H443" s="86"/>
      <c r="I443" s="86"/>
      <c r="J443" s="93"/>
    </row>
    <row r="444" spans="1:10" ht="21" customHeight="1">
      <c r="D444" s="7"/>
      <c r="E444" s="8"/>
      <c r="F444" s="19"/>
      <c r="G444" s="73"/>
      <c r="H444" s="86"/>
      <c r="I444" s="86"/>
      <c r="J444" s="93"/>
    </row>
    <row r="445" spans="1:10" ht="21" customHeight="1">
      <c r="D445" s="7"/>
      <c r="F445" s="19"/>
      <c r="G445" s="73"/>
      <c r="H445" s="86"/>
      <c r="I445" s="86"/>
      <c r="J445" s="93"/>
    </row>
    <row r="446" spans="1:10" ht="21" customHeight="1">
      <c r="A446" s="19"/>
      <c r="D446" s="7"/>
      <c r="E446" s="8"/>
      <c r="F446" s="19"/>
      <c r="G446" s="73"/>
      <c r="H446" s="86"/>
      <c r="I446" s="86"/>
      <c r="J446" s="93"/>
    </row>
    <row r="447" spans="1:10" ht="21" customHeight="1">
      <c r="D447" s="7"/>
      <c r="F447" s="19"/>
      <c r="G447" s="73"/>
      <c r="H447" s="86"/>
      <c r="I447" s="86"/>
      <c r="J447" s="93"/>
    </row>
    <row r="448" spans="1:10" ht="21" customHeight="1">
      <c r="A448" s="19"/>
      <c r="F448" s="19"/>
      <c r="G448" s="73"/>
      <c r="H448" s="86"/>
      <c r="I448" s="86"/>
      <c r="J448" s="93"/>
    </row>
    <row r="449" spans="1:10" ht="21" customHeight="1">
      <c r="A449" s="19"/>
      <c r="D449" s="7"/>
      <c r="F449" s="19"/>
      <c r="G449" s="73"/>
      <c r="H449" s="86"/>
      <c r="I449" s="86"/>
      <c r="J449" s="93"/>
    </row>
    <row r="450" spans="1:10" ht="21" customHeight="1">
      <c r="A450" s="19"/>
      <c r="D450" s="7"/>
      <c r="G450" s="73"/>
      <c r="H450" s="86"/>
      <c r="I450" s="86"/>
      <c r="J450" s="93"/>
    </row>
    <row r="451" spans="1:10" ht="21" customHeight="1">
      <c r="A451" s="19"/>
      <c r="D451" s="7"/>
      <c r="F451" s="19"/>
      <c r="G451" s="73"/>
      <c r="H451" s="86"/>
      <c r="I451" s="86"/>
      <c r="J451" s="93"/>
    </row>
    <row r="452" spans="1:10" ht="21" customHeight="1">
      <c r="A452" s="19"/>
      <c r="D452" s="7"/>
      <c r="F452" s="19"/>
      <c r="G452" s="73"/>
      <c r="H452" s="86"/>
      <c r="I452" s="86"/>
      <c r="J452" s="93"/>
    </row>
    <row r="453" spans="1:10" ht="21" customHeight="1">
      <c r="A453" s="19"/>
      <c r="D453" s="7"/>
      <c r="F453" s="19"/>
      <c r="G453" s="73"/>
      <c r="H453" s="86"/>
      <c r="I453" s="86"/>
      <c r="J453" s="93"/>
    </row>
    <row r="454" spans="1:10" ht="21" customHeight="1">
      <c r="A454" s="19"/>
      <c r="G454" s="73"/>
      <c r="H454" s="86"/>
      <c r="I454" s="86"/>
      <c r="J454" s="93"/>
    </row>
    <row r="455" spans="1:10" ht="21" customHeight="1">
      <c r="D455" s="7"/>
      <c r="G455" s="73"/>
      <c r="H455" s="86"/>
      <c r="I455" s="86"/>
      <c r="J455" s="93"/>
    </row>
    <row r="456" spans="1:10" ht="21" customHeight="1">
      <c r="D456" s="7"/>
      <c r="F456" s="19"/>
      <c r="G456" s="73"/>
      <c r="H456" s="86"/>
      <c r="I456" s="86"/>
      <c r="J456" s="93"/>
    </row>
    <row r="457" spans="1:10" ht="21" customHeight="1">
      <c r="D457" s="7"/>
      <c r="F457" s="19"/>
      <c r="G457" s="73"/>
      <c r="H457" s="86"/>
      <c r="I457" s="86"/>
      <c r="J457" s="93"/>
    </row>
    <row r="458" spans="1:10" ht="21" customHeight="1">
      <c r="D458" s="7"/>
      <c r="G458" s="73"/>
      <c r="H458" s="86"/>
      <c r="I458" s="86"/>
      <c r="J458" s="93"/>
    </row>
    <row r="459" spans="1:10" ht="21" customHeight="1">
      <c r="D459" s="7"/>
      <c r="G459" s="73"/>
      <c r="H459" s="86"/>
      <c r="I459" s="86"/>
      <c r="J459" s="93"/>
    </row>
    <row r="460" spans="1:10" ht="21" customHeight="1">
      <c r="D460" s="7"/>
      <c r="G460" s="73"/>
      <c r="H460" s="86"/>
      <c r="I460" s="86"/>
      <c r="J460" s="93"/>
    </row>
    <row r="461" spans="1:10" ht="21" customHeight="1">
      <c r="D461" s="7"/>
      <c r="E461" s="8"/>
      <c r="G461" s="73"/>
      <c r="H461" s="86"/>
      <c r="I461" s="86"/>
      <c r="J461" s="93"/>
    </row>
    <row r="462" spans="1:10" ht="21" customHeight="1">
      <c r="D462" s="7"/>
      <c r="E462" s="8"/>
      <c r="G462" s="73"/>
      <c r="H462" s="86"/>
      <c r="I462" s="86"/>
      <c r="J462" s="93"/>
    </row>
    <row r="463" spans="1:10" ht="21" customHeight="1">
      <c r="D463" s="7"/>
      <c r="E463" s="8"/>
      <c r="F463" s="19"/>
      <c r="G463" s="73"/>
      <c r="H463" s="86"/>
      <c r="I463" s="86"/>
      <c r="J463" s="93"/>
    </row>
    <row r="464" spans="1:10" ht="21" customHeight="1">
      <c r="D464" s="7"/>
      <c r="F464" s="19"/>
      <c r="G464" s="73"/>
      <c r="H464" s="86"/>
      <c r="I464" s="86"/>
      <c r="J464" s="93"/>
    </row>
    <row r="465" spans="1:10" ht="21" customHeight="1">
      <c r="A465" s="19"/>
      <c r="D465" s="7"/>
      <c r="E465" s="8"/>
      <c r="F465" s="19"/>
      <c r="G465" s="73"/>
      <c r="H465" s="86"/>
      <c r="I465" s="86"/>
      <c r="J465" s="93"/>
    </row>
    <row r="466" spans="1:10" ht="21" customHeight="1">
      <c r="D466" s="7"/>
      <c r="F466" s="19"/>
      <c r="G466" s="73"/>
      <c r="H466" s="86"/>
      <c r="I466" s="86"/>
      <c r="J466" s="93"/>
    </row>
    <row r="467" spans="1:10" ht="21" customHeight="1">
      <c r="A467" s="19"/>
      <c r="D467" s="7"/>
      <c r="F467" s="19"/>
      <c r="G467" s="73"/>
      <c r="H467" s="86"/>
      <c r="I467" s="86"/>
      <c r="J467" s="93"/>
    </row>
    <row r="468" spans="1:10" ht="21" customHeight="1">
      <c r="A468" s="19"/>
      <c r="D468" s="7"/>
      <c r="G468" s="73"/>
      <c r="H468" s="86"/>
      <c r="I468" s="86"/>
      <c r="J468" s="93"/>
    </row>
    <row r="469" spans="1:10" ht="21" customHeight="1">
      <c r="A469" s="19"/>
      <c r="D469" s="7"/>
      <c r="F469" s="19"/>
      <c r="G469" s="73"/>
      <c r="H469" s="86"/>
      <c r="I469" s="86"/>
      <c r="J469" s="93"/>
    </row>
    <row r="470" spans="1:10" ht="21" customHeight="1">
      <c r="A470" s="19"/>
      <c r="D470" s="7"/>
      <c r="F470" s="19"/>
      <c r="G470" s="73"/>
      <c r="H470" s="86"/>
      <c r="I470" s="86"/>
      <c r="J470" s="93"/>
    </row>
    <row r="471" spans="1:10" ht="21" customHeight="1">
      <c r="A471" s="19"/>
      <c r="D471" s="7"/>
      <c r="F471" s="19"/>
      <c r="G471" s="73"/>
      <c r="H471" s="86"/>
      <c r="I471" s="86"/>
      <c r="J471" s="93"/>
    </row>
    <row r="472" spans="1:10" ht="21" customHeight="1">
      <c r="A472" s="19"/>
      <c r="D472" s="7"/>
      <c r="G472" s="73"/>
      <c r="H472" s="86"/>
      <c r="I472" s="86"/>
      <c r="J472" s="93"/>
    </row>
    <row r="473" spans="1:10" ht="21" customHeight="1">
      <c r="A473" s="19"/>
      <c r="D473" s="7"/>
      <c r="G473" s="73"/>
      <c r="H473" s="86"/>
      <c r="I473" s="86"/>
      <c r="J473" s="93"/>
    </row>
    <row r="474" spans="1:10" ht="21" customHeight="1">
      <c r="A474" s="19"/>
      <c r="D474" s="7"/>
      <c r="G474" s="73"/>
      <c r="H474" s="86"/>
      <c r="I474" s="86"/>
      <c r="J474" s="93"/>
    </row>
    <row r="475" spans="1:10" ht="21" customHeight="1">
      <c r="F475" s="19"/>
      <c r="G475" s="73"/>
      <c r="H475" s="86"/>
      <c r="I475" s="86"/>
      <c r="J475" s="93"/>
    </row>
    <row r="476" spans="1:10" ht="21" customHeight="1">
      <c r="D476" s="7"/>
      <c r="G476" s="73"/>
      <c r="H476" s="86"/>
      <c r="I476" s="86"/>
      <c r="J476" s="93"/>
    </row>
    <row r="477" spans="1:10" ht="21" customHeight="1">
      <c r="D477" s="7"/>
      <c r="F477" s="19"/>
      <c r="G477" s="73"/>
      <c r="H477" s="86"/>
      <c r="I477" s="86"/>
      <c r="J477" s="93"/>
    </row>
    <row r="478" spans="1:10" ht="21" customHeight="1">
      <c r="D478" s="7"/>
      <c r="F478" s="19"/>
      <c r="G478" s="73"/>
      <c r="H478" s="86"/>
      <c r="I478" s="86"/>
      <c r="J478" s="93"/>
    </row>
    <row r="479" spans="1:10" ht="21" customHeight="1">
      <c r="D479" s="7"/>
      <c r="G479" s="73"/>
      <c r="H479" s="86"/>
      <c r="I479" s="86"/>
      <c r="J479" s="93"/>
    </row>
    <row r="480" spans="1:10" ht="21" customHeight="1">
      <c r="D480" s="7"/>
      <c r="G480" s="73"/>
      <c r="H480" s="86"/>
      <c r="I480" s="86"/>
      <c r="J480" s="93"/>
    </row>
    <row r="481" spans="1:10" ht="21" customHeight="1">
      <c r="D481" s="7"/>
      <c r="G481" s="73"/>
      <c r="I481" s="86"/>
      <c r="J481" s="93"/>
    </row>
    <row r="482" spans="1:10" ht="21" customHeight="1">
      <c r="D482" s="7"/>
      <c r="E482" s="8"/>
      <c r="G482" s="73"/>
      <c r="H482" s="86"/>
      <c r="I482" s="86"/>
      <c r="J482" s="93"/>
    </row>
    <row r="483" spans="1:10" ht="21" customHeight="1">
      <c r="D483" s="7"/>
      <c r="E483" s="8"/>
      <c r="G483" s="73"/>
      <c r="H483" s="86"/>
      <c r="I483" s="86"/>
      <c r="J483" s="93"/>
    </row>
    <row r="484" spans="1:10" ht="21" customHeight="1">
      <c r="D484" s="7"/>
      <c r="E484" s="8"/>
      <c r="F484" s="19"/>
      <c r="G484" s="73"/>
      <c r="H484" s="86"/>
      <c r="I484" s="86"/>
      <c r="J484" s="93"/>
    </row>
    <row r="485" spans="1:10" ht="21" customHeight="1">
      <c r="D485" s="7"/>
      <c r="F485" s="19"/>
      <c r="G485" s="73"/>
      <c r="H485" s="86"/>
      <c r="I485" s="86"/>
      <c r="J485" s="93"/>
    </row>
    <row r="486" spans="1:10" ht="21" customHeight="1">
      <c r="A486" s="19"/>
      <c r="D486" s="7"/>
      <c r="E486" s="8"/>
      <c r="F486" s="19"/>
      <c r="G486" s="73"/>
      <c r="H486" s="86"/>
      <c r="I486" s="86"/>
      <c r="J486" s="93"/>
    </row>
    <row r="487" spans="1:10" ht="21" customHeight="1">
      <c r="F487" s="19"/>
      <c r="G487" s="73"/>
      <c r="H487" s="86"/>
      <c r="I487" s="86"/>
      <c r="J487" s="93"/>
    </row>
    <row r="488" spans="1:10" ht="21" customHeight="1">
      <c r="A488" s="19"/>
      <c r="F488" s="19"/>
      <c r="G488" s="73"/>
      <c r="H488" s="86"/>
      <c r="I488" s="86"/>
      <c r="J488" s="93"/>
    </row>
    <row r="489" spans="1:10" ht="21" customHeight="1">
      <c r="A489" s="19"/>
      <c r="D489" s="7"/>
      <c r="F489" s="19"/>
      <c r="G489" s="73"/>
      <c r="H489" s="86"/>
      <c r="I489" s="86"/>
      <c r="J489" s="93"/>
    </row>
    <row r="490" spans="1:10" ht="21" customHeight="1">
      <c r="A490" s="19"/>
      <c r="D490" s="7"/>
      <c r="G490" s="73"/>
      <c r="H490" s="86"/>
      <c r="I490" s="86"/>
      <c r="J490" s="93"/>
    </row>
    <row r="491" spans="1:10" ht="21" customHeight="1">
      <c r="A491" s="19"/>
      <c r="D491" s="7"/>
      <c r="F491" s="19"/>
      <c r="G491" s="73"/>
      <c r="H491" s="86"/>
      <c r="I491" s="86"/>
      <c r="J491" s="93"/>
    </row>
    <row r="492" spans="1:10" ht="21" customHeight="1">
      <c r="A492" s="19"/>
      <c r="F492" s="19"/>
      <c r="G492" s="73"/>
      <c r="H492" s="86"/>
      <c r="I492" s="86"/>
      <c r="J492" s="93"/>
    </row>
    <row r="493" spans="1:10" ht="21" customHeight="1">
      <c r="A493" s="19"/>
      <c r="F493" s="19"/>
      <c r="G493" s="73"/>
      <c r="H493" s="86"/>
      <c r="I493" s="86"/>
      <c r="J493" s="93"/>
    </row>
    <row r="494" spans="1:10" ht="21" customHeight="1">
      <c r="A494" s="19"/>
      <c r="G494" s="73"/>
      <c r="H494" s="86"/>
      <c r="I494" s="86"/>
      <c r="J494" s="93"/>
    </row>
    <row r="495" spans="1:10" ht="21" customHeight="1">
      <c r="A495" s="19"/>
      <c r="G495" s="73"/>
      <c r="H495" s="86"/>
      <c r="I495" s="86"/>
      <c r="J495" s="93"/>
    </row>
    <row r="496" spans="1:10" ht="21" customHeight="1">
      <c r="F496" s="19"/>
      <c r="G496" s="73"/>
      <c r="H496" s="86"/>
      <c r="I496" s="86"/>
      <c r="J496" s="93"/>
    </row>
    <row r="497" spans="1:10" ht="21" customHeight="1">
      <c r="D497" s="7"/>
      <c r="G497" s="73"/>
      <c r="H497" s="86"/>
      <c r="I497" s="86"/>
      <c r="J497" s="93"/>
    </row>
    <row r="498" spans="1:10" ht="21" customHeight="1">
      <c r="D498" s="7"/>
      <c r="F498" s="19"/>
      <c r="G498" s="73"/>
      <c r="H498" s="86"/>
      <c r="I498" s="86"/>
      <c r="J498" s="93"/>
    </row>
    <row r="499" spans="1:10" ht="21" customHeight="1">
      <c r="D499" s="7"/>
      <c r="F499" s="19"/>
      <c r="G499" s="73"/>
      <c r="H499" s="86"/>
      <c r="I499" s="86"/>
      <c r="J499" s="93"/>
    </row>
    <row r="500" spans="1:10" ht="21" customHeight="1">
      <c r="D500" s="7"/>
      <c r="G500" s="73"/>
      <c r="H500" s="86"/>
      <c r="I500" s="86"/>
      <c r="J500" s="93"/>
    </row>
    <row r="501" spans="1:10" ht="21" customHeight="1">
      <c r="D501" s="7"/>
      <c r="G501" s="73"/>
      <c r="H501" s="86"/>
      <c r="I501" s="86"/>
      <c r="J501" s="93"/>
    </row>
    <row r="502" spans="1:10" ht="21" customHeight="1">
      <c r="A502" s="19"/>
      <c r="F502" s="19"/>
      <c r="G502" s="73"/>
      <c r="H502" s="86"/>
      <c r="I502" s="86"/>
      <c r="J502" s="93"/>
    </row>
    <row r="503" spans="1:10" ht="21" customHeight="1">
      <c r="A503" s="19"/>
      <c r="F503" s="19"/>
      <c r="G503" s="73"/>
      <c r="H503" s="86"/>
      <c r="I503" s="86"/>
      <c r="J503" s="93"/>
    </row>
    <row r="504" spans="1:10" ht="21" customHeight="1">
      <c r="A504" s="19"/>
      <c r="G504" s="73"/>
      <c r="H504" s="86"/>
      <c r="I504" s="86"/>
      <c r="J504" s="93"/>
    </row>
    <row r="505" spans="1:10" ht="21" customHeight="1">
      <c r="A505" s="19"/>
      <c r="G505" s="73"/>
      <c r="H505" s="86"/>
      <c r="I505" s="86"/>
      <c r="J505" s="93"/>
    </row>
    <row r="506" spans="1:10" ht="21" customHeight="1">
      <c r="F506" s="19"/>
      <c r="G506" s="73"/>
      <c r="H506" s="86"/>
      <c r="I506" s="86"/>
      <c r="J506" s="93"/>
    </row>
    <row r="507" spans="1:10" ht="21" customHeight="1">
      <c r="D507" s="7"/>
      <c r="G507" s="73"/>
      <c r="H507" s="86"/>
      <c r="I507" s="86"/>
      <c r="J507" s="93"/>
    </row>
    <row r="508" spans="1:10" ht="21" customHeight="1">
      <c r="D508" s="7"/>
      <c r="F508" s="19"/>
      <c r="G508" s="73"/>
      <c r="H508" s="86"/>
      <c r="I508" s="86"/>
      <c r="J508" s="93"/>
    </row>
    <row r="509" spans="1:10" ht="21" customHeight="1">
      <c r="D509" s="7"/>
      <c r="F509" s="19"/>
      <c r="G509" s="73"/>
      <c r="H509" s="86"/>
      <c r="I509" s="86"/>
      <c r="J509" s="93"/>
    </row>
    <row r="510" spans="1:10" ht="21" customHeight="1">
      <c r="D510" s="7"/>
      <c r="G510" s="73"/>
      <c r="H510" s="86"/>
      <c r="I510" s="86"/>
      <c r="J510" s="93"/>
    </row>
    <row r="511" spans="1:10" ht="21" customHeight="1">
      <c r="D511" s="7"/>
      <c r="G511" s="73"/>
      <c r="H511" s="86"/>
      <c r="I511" s="86"/>
      <c r="J511" s="93"/>
    </row>
    <row r="512" spans="1:10" ht="21" customHeight="1">
      <c r="D512" s="7"/>
      <c r="G512" s="73"/>
      <c r="H512" s="86"/>
      <c r="I512" s="86"/>
      <c r="J512" s="93"/>
    </row>
    <row r="513" spans="1:10" ht="21" customHeight="1">
      <c r="D513" s="7"/>
      <c r="E513" s="8"/>
      <c r="G513" s="73"/>
      <c r="H513" s="86"/>
      <c r="I513" s="86"/>
      <c r="J513" s="93"/>
    </row>
    <row r="514" spans="1:10" ht="21" customHeight="1">
      <c r="D514" s="7"/>
      <c r="E514" s="8"/>
      <c r="F514" s="19"/>
      <c r="G514" s="73"/>
      <c r="H514" s="86"/>
      <c r="I514" s="86"/>
      <c r="J514" s="93"/>
    </row>
    <row r="515" spans="1:10" ht="21" customHeight="1">
      <c r="D515" s="7"/>
      <c r="F515" s="19"/>
      <c r="G515" s="73"/>
      <c r="H515" s="86"/>
      <c r="I515" s="86"/>
      <c r="J515" s="93"/>
    </row>
    <row r="516" spans="1:10" ht="21" customHeight="1">
      <c r="D516" s="7"/>
      <c r="E516" s="8"/>
      <c r="F516" s="19"/>
      <c r="G516" s="73"/>
      <c r="H516" s="86"/>
      <c r="I516" s="86"/>
      <c r="J516" s="93"/>
    </row>
    <row r="517" spans="1:10" ht="21" customHeight="1">
      <c r="A517" s="19"/>
      <c r="D517" s="7"/>
      <c r="E517" s="8"/>
      <c r="F517" s="19"/>
      <c r="G517" s="73"/>
      <c r="H517" s="86"/>
      <c r="I517" s="86"/>
      <c r="J517" s="93"/>
    </row>
    <row r="518" spans="1:10" ht="21" customHeight="1">
      <c r="D518" s="7"/>
      <c r="F518" s="19"/>
      <c r="G518" s="73"/>
      <c r="H518" s="86"/>
      <c r="I518" s="86"/>
      <c r="J518" s="93"/>
    </row>
    <row r="519" spans="1:10" ht="21" customHeight="1">
      <c r="A519" s="19"/>
      <c r="D519" s="7"/>
      <c r="F519" s="19"/>
      <c r="G519" s="73"/>
      <c r="H519" s="86"/>
      <c r="I519" s="86"/>
      <c r="J519" s="93"/>
    </row>
    <row r="520" spans="1:10" ht="21" customHeight="1">
      <c r="A520" s="19"/>
      <c r="D520" s="7"/>
      <c r="F520" s="19"/>
      <c r="G520" s="73"/>
      <c r="H520" s="86"/>
      <c r="I520" s="86"/>
      <c r="J520" s="93"/>
    </row>
    <row r="521" spans="1:10" ht="21" customHeight="1">
      <c r="A521" s="19"/>
      <c r="D521" s="7"/>
      <c r="G521" s="73"/>
      <c r="H521" s="86"/>
      <c r="I521" s="86"/>
      <c r="J521" s="93"/>
    </row>
    <row r="522" spans="1:10" ht="21" customHeight="1">
      <c r="A522" s="19"/>
      <c r="D522" s="7"/>
      <c r="F522" s="19"/>
      <c r="G522" s="73"/>
      <c r="H522" s="86"/>
      <c r="I522" s="86"/>
      <c r="J522" s="93"/>
    </row>
    <row r="523" spans="1:10" ht="21" customHeight="1">
      <c r="A523" s="19"/>
      <c r="D523" s="7"/>
      <c r="F523" s="19"/>
      <c r="G523" s="73"/>
      <c r="H523" s="86"/>
      <c r="I523" s="86"/>
      <c r="J523" s="93"/>
    </row>
    <row r="524" spans="1:10" ht="21" customHeight="1">
      <c r="A524" s="19"/>
      <c r="D524" s="7"/>
      <c r="F524" s="19"/>
      <c r="G524" s="73"/>
      <c r="H524" s="86"/>
      <c r="I524" s="86"/>
      <c r="J524" s="93"/>
    </row>
    <row r="525" spans="1:10" ht="21" customHeight="1">
      <c r="A525" s="19"/>
      <c r="D525" s="7"/>
      <c r="G525" s="73"/>
      <c r="H525" s="86"/>
      <c r="I525" s="86"/>
      <c r="J525" s="93"/>
    </row>
    <row r="526" spans="1:10" ht="21" customHeight="1">
      <c r="A526" s="19"/>
      <c r="D526" s="7"/>
      <c r="E526" s="8"/>
      <c r="G526" s="73"/>
      <c r="H526" s="86"/>
      <c r="I526" s="86"/>
      <c r="J526" s="93"/>
    </row>
    <row r="527" spans="1:10" ht="21" customHeight="1">
      <c r="D527" s="7"/>
      <c r="E527" s="8"/>
      <c r="F527" s="19"/>
      <c r="G527" s="73"/>
      <c r="H527" s="86"/>
      <c r="I527" s="86"/>
      <c r="J527" s="93"/>
    </row>
    <row r="528" spans="1:10" ht="21" customHeight="1">
      <c r="D528" s="7"/>
      <c r="G528" s="73"/>
      <c r="H528" s="86"/>
      <c r="I528" s="86"/>
      <c r="J528" s="93"/>
    </row>
    <row r="529" spans="1:10" ht="21" customHeight="1">
      <c r="D529" s="7"/>
      <c r="F529" s="19"/>
      <c r="G529" s="73"/>
      <c r="H529" s="86"/>
      <c r="I529" s="86"/>
      <c r="J529" s="93"/>
    </row>
    <row r="530" spans="1:10" ht="21" customHeight="1">
      <c r="D530" s="7"/>
      <c r="F530" s="19"/>
      <c r="G530" s="73"/>
      <c r="H530" s="86"/>
      <c r="I530" s="86"/>
      <c r="J530" s="93"/>
    </row>
    <row r="531" spans="1:10" ht="21" customHeight="1">
      <c r="D531" s="7"/>
      <c r="G531" s="73"/>
      <c r="H531" s="86"/>
      <c r="I531" s="86"/>
      <c r="J531" s="93"/>
    </row>
    <row r="532" spans="1:10" ht="21" customHeight="1">
      <c r="D532" s="7"/>
      <c r="G532" s="73"/>
      <c r="H532" s="86"/>
      <c r="I532" s="86"/>
      <c r="J532" s="93"/>
    </row>
    <row r="533" spans="1:10" ht="21" customHeight="1">
      <c r="D533" s="7"/>
      <c r="E533" s="8"/>
      <c r="G533" s="73"/>
      <c r="H533" s="86"/>
      <c r="I533" s="86"/>
      <c r="J533" s="93"/>
    </row>
    <row r="534" spans="1:10" ht="21" customHeight="1">
      <c r="D534" s="7"/>
      <c r="E534" s="8"/>
      <c r="G534" s="73"/>
      <c r="H534" s="86"/>
      <c r="I534" s="86"/>
      <c r="J534" s="93"/>
    </row>
    <row r="535" spans="1:10" ht="21" customHeight="1">
      <c r="D535" s="7"/>
      <c r="E535" s="8"/>
      <c r="G535" s="73"/>
      <c r="H535" s="86"/>
      <c r="I535" s="86"/>
      <c r="J535" s="93"/>
    </row>
    <row r="536" spans="1:10" ht="21" customHeight="1">
      <c r="D536" s="7"/>
      <c r="E536" s="8"/>
      <c r="G536" s="73"/>
      <c r="H536" s="86"/>
      <c r="I536" s="86"/>
      <c r="J536" s="93"/>
    </row>
    <row r="537" spans="1:10" ht="21" customHeight="1">
      <c r="D537" s="7"/>
      <c r="E537" s="8"/>
      <c r="G537" s="73"/>
      <c r="H537" s="86"/>
      <c r="I537" s="86"/>
      <c r="J537" s="93"/>
    </row>
    <row r="538" spans="1:10" ht="21" customHeight="1">
      <c r="D538" s="7"/>
      <c r="E538" s="8"/>
      <c r="G538" s="73"/>
      <c r="H538" s="86"/>
      <c r="I538" s="86"/>
      <c r="J538" s="93"/>
    </row>
    <row r="539" spans="1:10" ht="21" customHeight="1">
      <c r="D539" s="7"/>
      <c r="E539" s="8"/>
      <c r="G539" s="73"/>
      <c r="H539" s="86"/>
      <c r="I539" s="86"/>
      <c r="J539" s="93"/>
    </row>
    <row r="540" spans="1:10" ht="21" customHeight="1">
      <c r="D540" s="7"/>
      <c r="E540" s="8"/>
      <c r="F540" s="19"/>
      <c r="G540" s="73"/>
      <c r="H540" s="86"/>
      <c r="I540" s="86"/>
      <c r="J540" s="93"/>
    </row>
    <row r="541" spans="1:10" ht="21" customHeight="1">
      <c r="D541" s="7"/>
      <c r="F541" s="19"/>
      <c r="G541" s="73"/>
      <c r="H541" s="86"/>
      <c r="I541" s="86"/>
      <c r="J541" s="93"/>
    </row>
    <row r="542" spans="1:10" ht="21" customHeight="1">
      <c r="A542" s="19"/>
      <c r="D542" s="7"/>
      <c r="E542" s="8"/>
      <c r="F542" s="19"/>
      <c r="G542" s="73"/>
      <c r="H542" s="86"/>
      <c r="I542" s="86"/>
      <c r="J542" s="93"/>
    </row>
    <row r="543" spans="1:10" ht="21" customHeight="1">
      <c r="F543" s="19"/>
      <c r="G543" s="73"/>
      <c r="H543" s="86"/>
      <c r="I543" s="86"/>
      <c r="J543" s="93"/>
    </row>
    <row r="544" spans="1:10" ht="21" customHeight="1">
      <c r="A544" s="19"/>
      <c r="F544" s="19"/>
      <c r="G544" s="73"/>
      <c r="H544" s="86"/>
      <c r="I544" s="86"/>
      <c r="J544" s="93"/>
    </row>
    <row r="545" spans="1:10" ht="21" customHeight="1">
      <c r="A545" s="19"/>
      <c r="D545" s="7"/>
      <c r="F545" s="19"/>
      <c r="G545" s="73"/>
      <c r="I545" s="86"/>
      <c r="J545" s="93"/>
    </row>
    <row r="546" spans="1:10" ht="21" customHeight="1">
      <c r="A546" s="19"/>
      <c r="D546" s="7"/>
      <c r="G546" s="73"/>
      <c r="H546" s="86"/>
      <c r="I546" s="86"/>
      <c r="J546" s="93"/>
    </row>
    <row r="547" spans="1:10" ht="21" customHeight="1">
      <c r="A547" s="19"/>
      <c r="D547" s="7"/>
      <c r="F547" s="19"/>
      <c r="G547" s="73"/>
      <c r="I547" s="86"/>
      <c r="J547" s="93"/>
    </row>
    <row r="548" spans="1:10" ht="21" customHeight="1">
      <c r="A548" s="19"/>
      <c r="F548" s="19"/>
      <c r="G548" s="73"/>
      <c r="I548" s="86"/>
      <c r="J548" s="93"/>
    </row>
    <row r="549" spans="1:10" ht="21" customHeight="1">
      <c r="A549" s="19"/>
      <c r="F549" s="19"/>
      <c r="G549" s="73"/>
      <c r="H549" s="86"/>
      <c r="I549" s="86"/>
      <c r="J549" s="93"/>
    </row>
    <row r="550" spans="1:10" ht="21" customHeight="1">
      <c r="A550" s="19"/>
      <c r="G550" s="73"/>
      <c r="H550" s="86"/>
      <c r="I550" s="86"/>
      <c r="J550" s="93"/>
    </row>
    <row r="551" spans="1:10" ht="21" customHeight="1">
      <c r="A551" s="19"/>
      <c r="G551" s="73"/>
      <c r="H551" s="86"/>
      <c r="I551" s="86"/>
      <c r="J551" s="93"/>
    </row>
    <row r="552" spans="1:10" ht="21" customHeight="1">
      <c r="F552" s="19"/>
      <c r="G552" s="73"/>
      <c r="H552" s="86"/>
      <c r="I552" s="86"/>
      <c r="J552" s="93"/>
    </row>
    <row r="553" spans="1:10" ht="21" customHeight="1">
      <c r="D553" s="7"/>
      <c r="G553" s="73"/>
      <c r="H553" s="86"/>
      <c r="I553" s="86"/>
      <c r="J553" s="93"/>
    </row>
    <row r="554" spans="1:10" ht="21" customHeight="1">
      <c r="D554" s="7"/>
      <c r="F554" s="19"/>
      <c r="G554" s="73"/>
      <c r="H554" s="86"/>
      <c r="I554" s="86"/>
      <c r="J554" s="93"/>
    </row>
    <row r="555" spans="1:10" ht="21" customHeight="1">
      <c r="D555" s="7"/>
      <c r="F555" s="19"/>
      <c r="G555" s="73"/>
      <c r="H555" s="86"/>
      <c r="I555" s="86"/>
      <c r="J555" s="93"/>
    </row>
    <row r="556" spans="1:10" ht="21" customHeight="1">
      <c r="D556" s="7"/>
      <c r="F556" s="19"/>
      <c r="G556" s="73"/>
      <c r="H556" s="86"/>
      <c r="I556" s="86"/>
      <c r="J556" s="93"/>
    </row>
    <row r="557" spans="1:10" ht="21" customHeight="1">
      <c r="D557" s="7"/>
      <c r="G557" s="73"/>
      <c r="H557" s="86"/>
      <c r="I557" s="86"/>
      <c r="J557" s="93"/>
    </row>
    <row r="558" spans="1:10" ht="21" customHeight="1">
      <c r="D558" s="7"/>
      <c r="G558" s="73"/>
      <c r="H558" s="86"/>
      <c r="I558" s="86"/>
      <c r="J558" s="93"/>
    </row>
    <row r="559" spans="1:10" ht="21" customHeight="1">
      <c r="D559" s="7"/>
      <c r="E559" s="8"/>
      <c r="G559" s="73"/>
      <c r="H559" s="86"/>
      <c r="I559" s="86"/>
      <c r="J559" s="93"/>
    </row>
    <row r="560" spans="1:10" ht="21" customHeight="1">
      <c r="D560" s="7"/>
      <c r="E560" s="8"/>
      <c r="G560" s="73"/>
      <c r="H560" s="86"/>
      <c r="I560" s="86"/>
      <c r="J560" s="93"/>
    </row>
    <row r="561" spans="1:10" ht="21" customHeight="1">
      <c r="D561" s="7"/>
      <c r="E561" s="8"/>
      <c r="F561" s="19"/>
      <c r="G561" s="73"/>
      <c r="H561" s="86"/>
      <c r="I561" s="86"/>
      <c r="J561" s="93"/>
    </row>
    <row r="562" spans="1:10" ht="21" customHeight="1">
      <c r="D562" s="7"/>
      <c r="F562" s="19"/>
      <c r="G562" s="73"/>
      <c r="H562" s="86"/>
      <c r="I562" s="86"/>
      <c r="J562" s="93"/>
    </row>
    <row r="563" spans="1:10" ht="21" customHeight="1">
      <c r="A563" s="19"/>
      <c r="D563" s="7"/>
      <c r="E563" s="8"/>
      <c r="F563" s="19"/>
      <c r="G563" s="73"/>
      <c r="H563" s="86"/>
      <c r="I563" s="86"/>
      <c r="J563" s="93"/>
    </row>
    <row r="564" spans="1:10" ht="21" customHeight="1">
      <c r="F564" s="19"/>
      <c r="G564" s="73"/>
      <c r="I564" s="86"/>
      <c r="J564" s="93"/>
    </row>
    <row r="565" spans="1:10" ht="21" customHeight="1">
      <c r="A565" s="19"/>
      <c r="F565" s="19"/>
      <c r="G565" s="73"/>
      <c r="H565" s="86"/>
      <c r="I565" s="86"/>
      <c r="J565" s="93"/>
    </row>
    <row r="566" spans="1:10" ht="21" customHeight="1">
      <c r="A566" s="19"/>
      <c r="D566" s="7"/>
      <c r="F566" s="19"/>
      <c r="G566" s="73"/>
      <c r="H566" s="86"/>
      <c r="I566" s="86"/>
      <c r="J566" s="93"/>
    </row>
    <row r="567" spans="1:10" ht="21" customHeight="1">
      <c r="A567" s="19"/>
      <c r="D567" s="7"/>
      <c r="G567" s="73"/>
      <c r="H567" s="86"/>
      <c r="I567" s="86"/>
      <c r="J567" s="93"/>
    </row>
    <row r="568" spans="1:10" ht="21" customHeight="1">
      <c r="A568" s="19"/>
      <c r="D568" s="7"/>
      <c r="G568" s="73"/>
      <c r="H568" s="86"/>
      <c r="I568" s="86"/>
      <c r="J568" s="93"/>
    </row>
    <row r="569" spans="1:10" ht="21" customHeight="1">
      <c r="A569" s="19"/>
      <c r="D569" s="7"/>
      <c r="G569" s="73"/>
      <c r="H569" s="86"/>
      <c r="I569" s="86"/>
      <c r="J569" s="93"/>
    </row>
    <row r="570" spans="1:10" ht="21" customHeight="1">
      <c r="A570" s="19"/>
      <c r="D570" s="7"/>
      <c r="F570" s="19"/>
      <c r="G570" s="73"/>
      <c r="H570" s="86"/>
      <c r="I570" s="86"/>
      <c r="J570" s="93"/>
    </row>
    <row r="571" spans="1:10" ht="21" customHeight="1">
      <c r="A571" s="19"/>
      <c r="F571" s="19"/>
      <c r="G571" s="73"/>
      <c r="H571" s="86"/>
      <c r="I571" s="86"/>
      <c r="J571" s="93"/>
    </row>
    <row r="572" spans="1:10" ht="21" customHeight="1">
      <c r="A572" s="19"/>
      <c r="F572" s="19"/>
      <c r="G572" s="73"/>
      <c r="H572" s="86"/>
      <c r="I572" s="86"/>
      <c r="J572" s="93"/>
    </row>
    <row r="573" spans="1:10" ht="21" customHeight="1">
      <c r="A573" s="19"/>
      <c r="G573" s="73"/>
      <c r="H573" s="86"/>
      <c r="I573" s="86"/>
      <c r="J573" s="93"/>
    </row>
    <row r="574" spans="1:10" ht="21" customHeight="1">
      <c r="A574" s="19"/>
      <c r="G574" s="73"/>
      <c r="H574" s="86"/>
      <c r="I574" s="86"/>
      <c r="J574" s="93"/>
    </row>
    <row r="575" spans="1:10" ht="21" customHeight="1">
      <c r="F575" s="19"/>
      <c r="G575" s="73"/>
      <c r="H575" s="86"/>
      <c r="I575" s="86"/>
      <c r="J575" s="93"/>
    </row>
    <row r="576" spans="1:10" ht="21" customHeight="1">
      <c r="D576" s="7"/>
      <c r="G576" s="73"/>
      <c r="H576" s="86"/>
      <c r="I576" s="86"/>
      <c r="J576" s="93"/>
    </row>
    <row r="577" spans="1:10" ht="21" customHeight="1">
      <c r="D577" s="7"/>
      <c r="F577" s="19"/>
      <c r="G577" s="73"/>
      <c r="H577" s="86"/>
      <c r="I577" s="86"/>
      <c r="J577" s="93"/>
    </row>
    <row r="578" spans="1:10" ht="21" customHeight="1">
      <c r="D578" s="7"/>
      <c r="F578" s="19"/>
      <c r="G578" s="73"/>
      <c r="H578" s="86"/>
      <c r="I578" s="86"/>
      <c r="J578" s="93"/>
    </row>
    <row r="579" spans="1:10" ht="21" customHeight="1">
      <c r="D579" s="7"/>
      <c r="F579" s="19"/>
      <c r="G579" s="73"/>
      <c r="H579" s="86"/>
      <c r="I579" s="86"/>
      <c r="J579" s="93"/>
    </row>
    <row r="580" spans="1:10" ht="21" customHeight="1">
      <c r="D580" s="7"/>
      <c r="F580" s="19"/>
      <c r="G580" s="73"/>
      <c r="H580" s="86"/>
      <c r="I580" s="86"/>
      <c r="J580" s="93"/>
    </row>
    <row r="581" spans="1:10" ht="21" customHeight="1">
      <c r="D581" s="7"/>
      <c r="F581" s="19"/>
      <c r="G581" s="73"/>
      <c r="H581" s="86"/>
      <c r="I581" s="86"/>
      <c r="J581" s="93"/>
    </row>
    <row r="582" spans="1:10" ht="21" customHeight="1">
      <c r="D582" s="7"/>
      <c r="E582" s="8"/>
      <c r="F582" s="19"/>
      <c r="G582" s="73"/>
      <c r="H582" s="86"/>
      <c r="I582" s="86"/>
      <c r="J582" s="93"/>
    </row>
    <row r="583" spans="1:10" ht="21" customHeight="1">
      <c r="D583" s="7"/>
      <c r="E583" s="8"/>
      <c r="F583" s="19"/>
      <c r="G583" s="73"/>
      <c r="H583" s="86"/>
      <c r="I583" s="86"/>
      <c r="J583" s="93"/>
    </row>
    <row r="584" spans="1:10" ht="21" customHeight="1">
      <c r="D584" s="7"/>
      <c r="E584" s="8"/>
      <c r="F584" s="19"/>
      <c r="G584" s="73"/>
      <c r="H584" s="86"/>
      <c r="I584" s="86"/>
      <c r="J584" s="93"/>
    </row>
    <row r="585" spans="1:10" ht="21" customHeight="1">
      <c r="D585" s="7"/>
      <c r="F585" s="19"/>
      <c r="G585" s="73"/>
      <c r="H585" s="86"/>
      <c r="I585" s="86"/>
      <c r="J585" s="93"/>
    </row>
    <row r="586" spans="1:10" ht="21" customHeight="1">
      <c r="A586" s="19"/>
      <c r="D586" s="7"/>
      <c r="E586" s="8"/>
      <c r="F586" s="19"/>
      <c r="G586" s="73"/>
      <c r="H586" s="86"/>
      <c r="I586" s="86"/>
      <c r="J586" s="93"/>
    </row>
    <row r="587" spans="1:10" ht="21" customHeight="1">
      <c r="A587" s="19"/>
      <c r="D587" s="7"/>
      <c r="E587" s="8"/>
      <c r="F587" s="19"/>
      <c r="G587" s="73"/>
      <c r="H587" s="86"/>
      <c r="I587" s="86"/>
      <c r="J587" s="93"/>
    </row>
    <row r="588" spans="1:10" ht="21" customHeight="1">
      <c r="A588" s="19"/>
      <c r="D588" s="7"/>
      <c r="E588" s="8"/>
      <c r="F588" s="19"/>
      <c r="G588" s="73"/>
      <c r="H588" s="86"/>
      <c r="I588" s="86"/>
      <c r="J588" s="93"/>
    </row>
    <row r="589" spans="1:10" ht="21" customHeight="1">
      <c r="F589" s="19"/>
      <c r="G589" s="73"/>
      <c r="H589" s="86"/>
      <c r="I589" s="86"/>
      <c r="J589" s="93"/>
    </row>
    <row r="590" spans="1:10" ht="21" customHeight="1">
      <c r="A590" s="19"/>
      <c r="F590" s="19"/>
      <c r="G590" s="73"/>
      <c r="H590" s="86"/>
      <c r="I590" s="86"/>
      <c r="J590" s="93"/>
    </row>
    <row r="591" spans="1:10" ht="21" customHeight="1">
      <c r="A591" s="19"/>
      <c r="D591" s="7"/>
      <c r="F591" s="19"/>
      <c r="G591" s="73"/>
      <c r="H591" s="86"/>
      <c r="I591" s="86"/>
      <c r="J591" s="93"/>
    </row>
    <row r="592" spans="1:10" ht="21" customHeight="1">
      <c r="A592" s="19"/>
      <c r="D592" s="7"/>
      <c r="G592" s="73"/>
      <c r="H592" s="86"/>
      <c r="I592" s="86"/>
      <c r="J592" s="93"/>
    </row>
    <row r="593" spans="1:10" ht="21" customHeight="1">
      <c r="A593" s="19"/>
      <c r="D593" s="7"/>
      <c r="F593" s="19"/>
      <c r="G593" s="73"/>
      <c r="H593" s="86"/>
      <c r="I593" s="86"/>
      <c r="J593" s="93"/>
    </row>
    <row r="594" spans="1:10" ht="21" customHeight="1">
      <c r="A594" s="19"/>
      <c r="F594" s="19"/>
      <c r="G594" s="73"/>
      <c r="H594" s="86"/>
      <c r="I594" s="86"/>
      <c r="J594" s="93"/>
    </row>
    <row r="595" spans="1:10" ht="21" customHeight="1">
      <c r="A595" s="19"/>
      <c r="F595" s="19"/>
      <c r="G595" s="73"/>
      <c r="H595" s="86"/>
      <c r="I595" s="86"/>
      <c r="J595" s="93"/>
    </row>
    <row r="596" spans="1:10" ht="21" customHeight="1">
      <c r="A596" s="19"/>
      <c r="G596" s="73"/>
      <c r="H596" s="86"/>
      <c r="I596" s="86"/>
      <c r="J596" s="93"/>
    </row>
    <row r="597" spans="1:10" ht="21" customHeight="1">
      <c r="A597" s="19"/>
      <c r="G597" s="73"/>
      <c r="H597" s="86"/>
      <c r="I597" s="86"/>
      <c r="J597" s="93"/>
    </row>
    <row r="598" spans="1:10" ht="21" customHeight="1">
      <c r="F598" s="19"/>
      <c r="G598" s="73"/>
      <c r="H598" s="86"/>
      <c r="I598" s="86"/>
      <c r="J598" s="93"/>
    </row>
    <row r="599" spans="1:10" ht="21" customHeight="1">
      <c r="D599" s="7"/>
      <c r="G599" s="73"/>
      <c r="H599" s="86"/>
      <c r="I599" s="86"/>
      <c r="J599" s="93"/>
    </row>
    <row r="600" spans="1:10" ht="21" customHeight="1">
      <c r="D600" s="7"/>
      <c r="F600" s="19"/>
      <c r="G600" s="73"/>
      <c r="H600" s="86"/>
      <c r="I600" s="86"/>
      <c r="J600" s="93"/>
    </row>
    <row r="601" spans="1:10" ht="21" customHeight="1">
      <c r="D601" s="7"/>
      <c r="F601" s="19"/>
      <c r="G601" s="73"/>
      <c r="H601" s="86"/>
      <c r="I601" s="86"/>
      <c r="J601" s="93"/>
    </row>
    <row r="602" spans="1:10" ht="21" customHeight="1">
      <c r="D602" s="7"/>
      <c r="G602" s="73"/>
      <c r="H602" s="86"/>
      <c r="I602" s="86"/>
      <c r="J602" s="93"/>
    </row>
    <row r="603" spans="1:10" ht="21" customHeight="1">
      <c r="D603" s="7"/>
      <c r="G603" s="73"/>
      <c r="H603" s="86"/>
      <c r="I603" s="86"/>
      <c r="J603" s="93"/>
    </row>
    <row r="604" spans="1:10" ht="21" customHeight="1">
      <c r="D604" s="7"/>
      <c r="E604" s="8"/>
      <c r="G604" s="73"/>
      <c r="H604" s="86"/>
      <c r="I604" s="86"/>
      <c r="J604" s="93"/>
    </row>
    <row r="605" spans="1:10" ht="21" customHeight="1">
      <c r="D605" s="7"/>
      <c r="E605" s="8"/>
      <c r="G605" s="73"/>
      <c r="H605" s="86"/>
      <c r="I605" s="86"/>
      <c r="J605" s="93"/>
    </row>
    <row r="606" spans="1:10" ht="21" customHeight="1">
      <c r="D606" s="7"/>
      <c r="E606" s="8"/>
      <c r="F606" s="19"/>
      <c r="G606" s="73"/>
      <c r="H606" s="86"/>
      <c r="I606" s="86"/>
      <c r="J606" s="93"/>
    </row>
    <row r="607" spans="1:10" ht="21" customHeight="1">
      <c r="D607" s="7"/>
      <c r="F607" s="19"/>
      <c r="G607" s="73"/>
      <c r="H607" s="86"/>
      <c r="I607" s="86"/>
      <c r="J607" s="93"/>
    </row>
    <row r="608" spans="1:10" ht="21" customHeight="1">
      <c r="D608" s="7"/>
      <c r="E608" s="8"/>
      <c r="F608" s="19"/>
      <c r="G608" s="73"/>
      <c r="H608" s="86"/>
      <c r="I608" s="86"/>
      <c r="J608" s="93"/>
    </row>
    <row r="609" spans="1:10" ht="21" customHeight="1">
      <c r="A609" s="19"/>
      <c r="F609" s="19"/>
      <c r="G609" s="73"/>
      <c r="H609" s="86"/>
      <c r="I609" s="86"/>
      <c r="J609" s="93"/>
    </row>
    <row r="610" spans="1:10" ht="21" customHeight="1">
      <c r="F610" s="19"/>
      <c r="G610" s="73"/>
      <c r="H610" s="86"/>
      <c r="I610" s="86"/>
      <c r="J610" s="93"/>
    </row>
    <row r="611" spans="1:10" ht="21" customHeight="1">
      <c r="A611" s="19"/>
      <c r="D611" s="7"/>
      <c r="F611" s="19"/>
      <c r="G611" s="73"/>
      <c r="H611" s="86"/>
      <c r="I611" s="86"/>
      <c r="J611" s="93"/>
    </row>
    <row r="612" spans="1:10" ht="21" customHeight="1">
      <c r="A612" s="19"/>
      <c r="D612" s="7"/>
      <c r="F612" s="19"/>
      <c r="G612" s="73"/>
      <c r="H612" s="86"/>
      <c r="I612" s="86"/>
      <c r="J612" s="93"/>
    </row>
    <row r="613" spans="1:10" ht="21" customHeight="1">
      <c r="A613" s="19"/>
      <c r="D613" s="7"/>
      <c r="G613" s="73"/>
      <c r="H613" s="86"/>
      <c r="I613" s="86"/>
      <c r="J613" s="93"/>
    </row>
    <row r="614" spans="1:10" ht="21" customHeight="1">
      <c r="A614" s="19"/>
      <c r="D614" s="7"/>
      <c r="F614" s="19"/>
      <c r="G614" s="73"/>
      <c r="H614" s="86"/>
      <c r="I614" s="86"/>
      <c r="J614" s="93"/>
    </row>
    <row r="615" spans="1:10" ht="21" customHeight="1">
      <c r="A615" s="19"/>
      <c r="F615" s="19"/>
      <c r="G615" s="73"/>
      <c r="H615" s="86"/>
      <c r="I615" s="86"/>
      <c r="J615" s="93"/>
    </row>
    <row r="616" spans="1:10" ht="21" customHeight="1">
      <c r="A616" s="19"/>
      <c r="F616" s="19"/>
      <c r="G616" s="73"/>
      <c r="H616" s="86"/>
      <c r="I616" s="86"/>
      <c r="J616" s="93"/>
    </row>
    <row r="617" spans="1:10" ht="21" customHeight="1">
      <c r="A617" s="19"/>
      <c r="G617" s="73"/>
      <c r="H617" s="86"/>
      <c r="I617" s="86"/>
      <c r="J617" s="93"/>
    </row>
    <row r="618" spans="1:10" ht="21" customHeight="1">
      <c r="A618" s="19"/>
      <c r="G618" s="73"/>
      <c r="H618" s="86"/>
      <c r="I618" s="86"/>
      <c r="J618" s="93"/>
    </row>
    <row r="619" spans="1:10" ht="21" customHeight="1">
      <c r="F619" s="19"/>
      <c r="G619" s="73"/>
      <c r="H619" s="86"/>
      <c r="I619" s="86"/>
      <c r="J619" s="93"/>
    </row>
    <row r="620" spans="1:10" ht="21" customHeight="1">
      <c r="D620" s="7"/>
      <c r="G620" s="73"/>
      <c r="H620" s="86"/>
      <c r="I620" s="86"/>
      <c r="J620" s="93"/>
    </row>
    <row r="621" spans="1:10" ht="21" customHeight="1">
      <c r="D621" s="7"/>
      <c r="F621" s="19"/>
      <c r="G621" s="73"/>
      <c r="H621" s="86"/>
      <c r="I621" s="86"/>
      <c r="J621" s="93"/>
    </row>
    <row r="622" spans="1:10" ht="21" customHeight="1">
      <c r="D622" s="7"/>
      <c r="F622" s="19"/>
      <c r="G622" s="73"/>
      <c r="H622" s="86"/>
      <c r="I622" s="86"/>
      <c r="J622" s="93"/>
    </row>
    <row r="623" spans="1:10" ht="21" customHeight="1">
      <c r="D623" s="7"/>
      <c r="G623" s="73"/>
      <c r="H623" s="86"/>
      <c r="I623" s="86"/>
      <c r="J623" s="93"/>
    </row>
    <row r="624" spans="1:10" ht="21" customHeight="1">
      <c r="D624" s="7"/>
      <c r="G624" s="73"/>
      <c r="H624" s="86"/>
      <c r="I624" s="86"/>
      <c r="J624" s="93"/>
    </row>
    <row r="625" spans="1:10" ht="21" customHeight="1">
      <c r="D625" s="7"/>
      <c r="G625" s="73"/>
      <c r="H625" s="86"/>
      <c r="I625" s="86"/>
      <c r="J625" s="93"/>
    </row>
    <row r="626" spans="1:10" ht="21" customHeight="1">
      <c r="D626" s="7"/>
      <c r="E626" s="8"/>
      <c r="G626" s="73"/>
      <c r="H626" s="86"/>
      <c r="I626" s="86"/>
      <c r="J626" s="93"/>
    </row>
    <row r="627" spans="1:10" ht="21" customHeight="1">
      <c r="D627" s="7"/>
      <c r="E627" s="8"/>
      <c r="G627" s="73"/>
      <c r="H627" s="86"/>
      <c r="I627" s="86"/>
      <c r="J627" s="93"/>
    </row>
    <row r="628" spans="1:10" ht="21" customHeight="1">
      <c r="D628" s="7"/>
      <c r="E628" s="8"/>
      <c r="F628" s="19"/>
      <c r="G628" s="73"/>
      <c r="H628" s="86"/>
      <c r="I628" s="86"/>
      <c r="J628" s="93"/>
    </row>
    <row r="629" spans="1:10" ht="21" customHeight="1">
      <c r="D629" s="7"/>
      <c r="E629" s="8"/>
      <c r="F629" s="19"/>
      <c r="G629" s="73"/>
      <c r="H629" s="86"/>
      <c r="I629" s="86"/>
      <c r="J629" s="93"/>
    </row>
    <row r="630" spans="1:10" ht="21" customHeight="1">
      <c r="D630" s="7"/>
      <c r="E630" s="8"/>
      <c r="F630" s="19"/>
      <c r="G630" s="73"/>
      <c r="H630" s="86"/>
      <c r="I630" s="86"/>
      <c r="J630" s="93"/>
    </row>
    <row r="631" spans="1:10" ht="21" customHeight="1">
      <c r="D631" s="7"/>
      <c r="E631" s="8"/>
      <c r="F631" s="19"/>
      <c r="G631" s="73"/>
      <c r="H631" s="86"/>
      <c r="I631" s="86"/>
      <c r="J631" s="93"/>
    </row>
    <row r="632" spans="1:10" ht="21" customHeight="1">
      <c r="D632" s="7"/>
      <c r="E632" s="8"/>
      <c r="F632" s="19"/>
      <c r="G632" s="73"/>
      <c r="H632" s="86"/>
      <c r="I632" s="86"/>
      <c r="J632" s="93"/>
    </row>
    <row r="633" spans="1:10" ht="21" customHeight="1">
      <c r="D633" s="7"/>
      <c r="F633" s="19"/>
      <c r="G633" s="73"/>
      <c r="H633" s="86"/>
      <c r="I633" s="86"/>
      <c r="J633" s="93"/>
    </row>
    <row r="634" spans="1:10" ht="21" customHeight="1">
      <c r="A634" s="19"/>
      <c r="D634" s="7"/>
      <c r="E634" s="8"/>
      <c r="F634" s="19"/>
      <c r="G634" s="73"/>
      <c r="H634" s="86"/>
      <c r="I634" s="86"/>
      <c r="J634" s="93"/>
    </row>
    <row r="635" spans="1:10" ht="21" customHeight="1">
      <c r="F635" s="19"/>
      <c r="G635" s="73"/>
      <c r="H635" s="86"/>
      <c r="I635" s="86"/>
      <c r="J635" s="93"/>
    </row>
    <row r="636" spans="1:10" ht="21" customHeight="1">
      <c r="A636" s="19"/>
      <c r="F636" s="19"/>
      <c r="G636" s="73"/>
      <c r="H636" s="86"/>
      <c r="I636" s="86"/>
      <c r="J636" s="93"/>
    </row>
    <row r="637" spans="1:10" ht="21" customHeight="1">
      <c r="A637" s="19"/>
      <c r="D637" s="7"/>
      <c r="F637" s="19"/>
      <c r="G637" s="73"/>
      <c r="H637" s="86"/>
      <c r="I637" s="86"/>
      <c r="J637" s="93"/>
    </row>
    <row r="638" spans="1:10" ht="21" customHeight="1">
      <c r="A638" s="19"/>
      <c r="D638" s="7"/>
      <c r="G638" s="73"/>
      <c r="H638" s="86"/>
      <c r="I638" s="86"/>
      <c r="J638" s="93"/>
    </row>
    <row r="639" spans="1:10" ht="21" customHeight="1">
      <c r="A639" s="19"/>
      <c r="D639" s="7"/>
      <c r="F639" s="19"/>
      <c r="G639" s="73"/>
      <c r="H639" s="86"/>
      <c r="I639" s="86"/>
      <c r="J639" s="93"/>
    </row>
    <row r="640" spans="1:10" ht="21" customHeight="1">
      <c r="A640" s="19"/>
      <c r="F640" s="19"/>
      <c r="G640" s="73"/>
      <c r="H640" s="86"/>
      <c r="I640" s="86"/>
      <c r="J640" s="93"/>
    </row>
    <row r="641" spans="1:10" ht="21" customHeight="1">
      <c r="A641" s="19"/>
      <c r="F641" s="19"/>
      <c r="G641" s="73"/>
      <c r="H641" s="86"/>
      <c r="I641" s="86"/>
      <c r="J641" s="93"/>
    </row>
    <row r="642" spans="1:10" ht="21" customHeight="1">
      <c r="A642" s="19"/>
      <c r="G642" s="73"/>
      <c r="H642" s="86"/>
      <c r="I642" s="86"/>
      <c r="J642" s="93"/>
    </row>
    <row r="643" spans="1:10" ht="21" customHeight="1">
      <c r="A643" s="19"/>
      <c r="G643" s="73"/>
      <c r="H643" s="86"/>
      <c r="I643" s="86"/>
      <c r="J643" s="93"/>
    </row>
    <row r="644" spans="1:10" ht="21" customHeight="1">
      <c r="F644" s="19"/>
      <c r="G644" s="73"/>
      <c r="H644" s="86"/>
      <c r="I644" s="86"/>
      <c r="J644" s="93"/>
    </row>
    <row r="645" spans="1:10" ht="21" customHeight="1">
      <c r="D645" s="7"/>
      <c r="G645" s="73"/>
      <c r="H645" s="86"/>
      <c r="I645" s="86"/>
      <c r="J645" s="93"/>
    </row>
    <row r="646" spans="1:10" ht="21" customHeight="1">
      <c r="D646" s="7"/>
      <c r="F646" s="19"/>
      <c r="G646" s="73"/>
      <c r="H646" s="86"/>
      <c r="I646" s="86"/>
      <c r="J646" s="93"/>
    </row>
    <row r="647" spans="1:10" ht="21" customHeight="1">
      <c r="D647" s="7"/>
      <c r="F647" s="19"/>
      <c r="G647" s="73"/>
      <c r="H647" s="86"/>
      <c r="I647" s="86"/>
      <c r="J647" s="93"/>
    </row>
    <row r="648" spans="1:10" ht="21" customHeight="1">
      <c r="D648" s="7"/>
      <c r="G648" s="73"/>
      <c r="H648" s="86"/>
      <c r="I648" s="86"/>
      <c r="J648" s="93"/>
    </row>
    <row r="649" spans="1:10" ht="21" customHeight="1">
      <c r="D649" s="7"/>
      <c r="G649" s="73"/>
      <c r="H649" s="86"/>
      <c r="I649" s="86"/>
      <c r="J649" s="93"/>
    </row>
    <row r="650" spans="1:10" ht="21" customHeight="1">
      <c r="D650" s="7"/>
      <c r="G650" s="73"/>
      <c r="H650" s="86"/>
      <c r="I650" s="86"/>
      <c r="J650" s="93"/>
    </row>
    <row r="651" spans="1:10" ht="21" customHeight="1">
      <c r="D651" s="7"/>
      <c r="E651" s="8"/>
      <c r="G651" s="73"/>
      <c r="H651" s="86"/>
      <c r="I651" s="86"/>
      <c r="J651" s="93"/>
    </row>
    <row r="652" spans="1:10" ht="21" customHeight="1">
      <c r="D652" s="7"/>
      <c r="E652" s="8"/>
      <c r="G652" s="73"/>
      <c r="H652" s="86"/>
      <c r="I652" s="86"/>
      <c r="J652" s="93"/>
    </row>
    <row r="653" spans="1:10" ht="21" customHeight="1">
      <c r="D653" s="7"/>
      <c r="E653" s="8"/>
      <c r="F653" s="19"/>
      <c r="G653" s="73"/>
      <c r="H653" s="86"/>
      <c r="I653" s="86"/>
      <c r="J653" s="93"/>
    </row>
    <row r="654" spans="1:10" ht="21" customHeight="1">
      <c r="D654" s="7"/>
      <c r="F654" s="19"/>
      <c r="G654" s="73"/>
      <c r="H654" s="86"/>
      <c r="I654" s="86"/>
      <c r="J654" s="93"/>
    </row>
    <row r="655" spans="1:10" ht="21" customHeight="1">
      <c r="A655" s="19"/>
      <c r="D655" s="7"/>
      <c r="E655" s="8"/>
      <c r="F655" s="19"/>
      <c r="G655" s="73"/>
      <c r="H655" s="86"/>
      <c r="I655" s="86"/>
      <c r="J655" s="93"/>
    </row>
    <row r="656" spans="1:10" ht="21" customHeight="1">
      <c r="F656" s="19"/>
      <c r="G656" s="73"/>
      <c r="H656" s="86"/>
      <c r="I656" s="86"/>
      <c r="J656" s="93"/>
    </row>
    <row r="657" spans="1:10" ht="21" customHeight="1">
      <c r="A657" s="19"/>
      <c r="F657" s="19"/>
      <c r="G657" s="73"/>
      <c r="H657" s="86"/>
      <c r="I657" s="86"/>
      <c r="J657" s="93"/>
    </row>
    <row r="658" spans="1:10" ht="21" customHeight="1">
      <c r="A658" s="19"/>
      <c r="E658" s="52"/>
      <c r="F658" s="19"/>
      <c r="G658" s="73"/>
      <c r="H658" s="86"/>
      <c r="I658" s="86"/>
      <c r="J658" s="93"/>
    </row>
    <row r="659" spans="1:10" ht="21" customHeight="1">
      <c r="A659" s="19"/>
      <c r="E659" s="52"/>
      <c r="G659" s="73"/>
      <c r="H659" s="86"/>
      <c r="I659" s="86"/>
      <c r="J659" s="93"/>
    </row>
    <row r="660" spans="1:10" ht="21" customHeight="1">
      <c r="A660" s="19"/>
      <c r="D660" s="7"/>
      <c r="F660" s="19"/>
      <c r="G660" s="73"/>
      <c r="H660" s="86"/>
      <c r="I660" s="86"/>
      <c r="J660" s="93"/>
    </row>
    <row r="661" spans="1:10" ht="21" customHeight="1">
      <c r="A661" s="19"/>
      <c r="F661" s="19"/>
      <c r="G661" s="73"/>
      <c r="H661" s="86"/>
      <c r="I661" s="86"/>
      <c r="J661" s="93"/>
    </row>
    <row r="662" spans="1:10" ht="21" customHeight="1">
      <c r="A662" s="19"/>
      <c r="F662" s="19"/>
      <c r="G662" s="73"/>
      <c r="H662" s="86"/>
      <c r="I662" s="86"/>
      <c r="J662" s="93"/>
    </row>
    <row r="663" spans="1:10" ht="21" customHeight="1">
      <c r="A663" s="19"/>
      <c r="G663" s="73"/>
      <c r="H663" s="86"/>
      <c r="I663" s="86"/>
      <c r="J663" s="93"/>
    </row>
    <row r="664" spans="1:10" ht="21" customHeight="1">
      <c r="A664" s="19"/>
      <c r="G664" s="73"/>
      <c r="H664" s="86"/>
      <c r="I664" s="86"/>
      <c r="J664" s="93"/>
    </row>
    <row r="665" spans="1:10" ht="21" customHeight="1">
      <c r="F665" s="19"/>
      <c r="G665" s="73"/>
      <c r="H665" s="86"/>
      <c r="I665" s="86"/>
      <c r="J665" s="93"/>
    </row>
    <row r="666" spans="1:10" ht="21" customHeight="1">
      <c r="D666" s="7"/>
      <c r="G666" s="73"/>
      <c r="H666" s="86"/>
      <c r="I666" s="86"/>
      <c r="J666" s="93"/>
    </row>
    <row r="667" spans="1:10" ht="21" customHeight="1">
      <c r="E667" s="52"/>
      <c r="F667" s="19"/>
      <c r="G667" s="73"/>
      <c r="H667" s="86"/>
      <c r="I667" s="86"/>
      <c r="J667" s="93"/>
    </row>
    <row r="668" spans="1:10" ht="21" customHeight="1">
      <c r="D668" s="7"/>
      <c r="F668" s="19"/>
      <c r="G668" s="73"/>
      <c r="H668" s="86"/>
      <c r="I668" s="86"/>
      <c r="J668" s="93"/>
    </row>
    <row r="669" spans="1:10" ht="21" customHeight="1">
      <c r="D669" s="7"/>
      <c r="F669" s="19"/>
      <c r="G669" s="73"/>
      <c r="H669" s="86"/>
      <c r="I669" s="86"/>
      <c r="J669" s="93"/>
    </row>
    <row r="670" spans="1:10" ht="21" customHeight="1">
      <c r="E670" s="52"/>
      <c r="F670" s="19"/>
      <c r="G670" s="73"/>
      <c r="H670" s="86"/>
      <c r="I670" s="86"/>
      <c r="J670" s="93"/>
    </row>
    <row r="671" spans="1:10" ht="21" customHeight="1">
      <c r="E671" s="52"/>
      <c r="F671" s="19"/>
      <c r="G671" s="73"/>
      <c r="H671" s="86"/>
      <c r="I671" s="86"/>
      <c r="J671" s="93"/>
    </row>
    <row r="672" spans="1:10" ht="21" customHeight="1">
      <c r="E672" s="52"/>
      <c r="F672" s="19"/>
      <c r="G672" s="73"/>
      <c r="H672" s="86"/>
      <c r="I672" s="86"/>
      <c r="J672" s="93"/>
    </row>
    <row r="673" spans="1:10" ht="21" customHeight="1">
      <c r="D673" s="7"/>
      <c r="E673" s="8"/>
      <c r="G673" s="73"/>
      <c r="H673" s="86"/>
      <c r="I673" s="86"/>
      <c r="J673" s="93"/>
    </row>
    <row r="674" spans="1:10" ht="21" customHeight="1">
      <c r="D674" s="7"/>
      <c r="G674" s="73"/>
      <c r="H674" s="86"/>
      <c r="I674" s="86"/>
      <c r="J674" s="93"/>
    </row>
    <row r="675" spans="1:10" ht="21" customHeight="1">
      <c r="D675" s="7"/>
      <c r="G675" s="73"/>
      <c r="H675" s="86"/>
      <c r="I675" s="86"/>
      <c r="J675" s="93"/>
    </row>
    <row r="676" spans="1:10" ht="21" customHeight="1">
      <c r="A676" s="19"/>
      <c r="D676" s="7"/>
      <c r="E676" s="8"/>
      <c r="F676" s="19"/>
      <c r="G676" s="73"/>
      <c r="H676" s="86"/>
      <c r="I676" s="86"/>
      <c r="J676" s="93"/>
    </row>
    <row r="677" spans="1:10" ht="21" customHeight="1">
      <c r="A677" s="19"/>
      <c r="D677" s="7"/>
      <c r="E677" s="8"/>
      <c r="F677" s="19"/>
      <c r="G677" s="73"/>
      <c r="H677" s="86"/>
      <c r="I677" s="86"/>
      <c r="J677" s="93"/>
    </row>
    <row r="678" spans="1:10" ht="21" customHeight="1">
      <c r="A678" s="19"/>
      <c r="D678" s="7"/>
      <c r="E678" s="8"/>
      <c r="F678" s="19"/>
      <c r="G678" s="73"/>
      <c r="H678" s="86"/>
      <c r="I678" s="86"/>
      <c r="J678" s="93"/>
    </row>
    <row r="679" spans="1:10" ht="21" customHeight="1">
      <c r="A679" s="19"/>
      <c r="D679" s="7"/>
      <c r="E679" s="8"/>
      <c r="F679" s="19"/>
      <c r="G679" s="73"/>
      <c r="H679" s="86"/>
      <c r="I679" s="86"/>
      <c r="J679" s="93"/>
    </row>
    <row r="680" spans="1:10" ht="21" customHeight="1">
      <c r="A680" s="19"/>
      <c r="D680" s="7"/>
      <c r="E680" s="8"/>
      <c r="F680" s="19"/>
      <c r="G680" s="73"/>
      <c r="H680" s="86"/>
      <c r="I680" s="86"/>
      <c r="J680" s="93"/>
    </row>
    <row r="681" spans="1:10" ht="21" customHeight="1">
      <c r="F681" s="19"/>
      <c r="G681" s="73"/>
      <c r="H681" s="86"/>
      <c r="I681" s="86"/>
      <c r="J681" s="93"/>
    </row>
    <row r="682" spans="1:10" ht="21" customHeight="1">
      <c r="A682" s="19"/>
      <c r="F682" s="19"/>
      <c r="G682" s="73"/>
      <c r="H682" s="86"/>
      <c r="I682" s="86"/>
      <c r="J682" s="93"/>
    </row>
    <row r="683" spans="1:10" ht="21" customHeight="1">
      <c r="A683" s="19"/>
      <c r="D683" s="7"/>
      <c r="F683" s="19"/>
      <c r="G683" s="73"/>
      <c r="H683" s="86"/>
      <c r="I683" s="86"/>
      <c r="J683" s="93"/>
    </row>
    <row r="684" spans="1:10" ht="21" customHeight="1">
      <c r="A684" s="19"/>
      <c r="D684" s="7"/>
      <c r="G684" s="73"/>
      <c r="I684" s="86"/>
      <c r="J684" s="93"/>
    </row>
    <row r="685" spans="1:10" ht="21" customHeight="1">
      <c r="A685" s="19"/>
      <c r="D685" s="7"/>
      <c r="F685" s="19"/>
      <c r="G685" s="73"/>
      <c r="H685" s="86"/>
      <c r="I685" s="86"/>
      <c r="J685" s="93"/>
    </row>
    <row r="686" spans="1:10" ht="21" customHeight="1">
      <c r="A686" s="19"/>
      <c r="F686" s="19"/>
      <c r="G686" s="73"/>
      <c r="H686" s="86"/>
      <c r="I686" s="86"/>
      <c r="J686" s="93"/>
    </row>
    <row r="687" spans="1:10" ht="21" customHeight="1">
      <c r="A687" s="19"/>
      <c r="F687" s="19"/>
      <c r="G687" s="73"/>
      <c r="H687" s="86"/>
      <c r="I687" s="86"/>
    </row>
    <row r="688" spans="1:10" ht="21" customHeight="1">
      <c r="A688" s="19"/>
      <c r="G688" s="73"/>
      <c r="H688" s="86"/>
      <c r="I688" s="86"/>
      <c r="J688" s="93"/>
    </row>
    <row r="689" spans="1:10" ht="21" customHeight="1">
      <c r="A689" s="19"/>
      <c r="G689" s="73"/>
      <c r="H689" s="86"/>
      <c r="I689" s="86"/>
      <c r="J689" s="93"/>
    </row>
    <row r="690" spans="1:10" ht="21" customHeight="1">
      <c r="F690" s="19"/>
      <c r="G690" s="73"/>
      <c r="H690" s="86"/>
      <c r="I690" s="86"/>
      <c r="J690" s="93"/>
    </row>
    <row r="691" spans="1:10" ht="21" customHeight="1">
      <c r="D691" s="7"/>
      <c r="G691" s="73"/>
      <c r="H691" s="86"/>
      <c r="I691" s="86"/>
      <c r="J691" s="93"/>
    </row>
    <row r="692" spans="1:10" ht="21" customHeight="1">
      <c r="D692" s="7"/>
      <c r="F692" s="19"/>
      <c r="G692" s="73"/>
      <c r="H692" s="86"/>
      <c r="I692" s="86"/>
      <c r="J692" s="93"/>
    </row>
    <row r="693" spans="1:10" ht="21" customHeight="1">
      <c r="D693" s="7"/>
      <c r="F693" s="19"/>
      <c r="G693" s="73"/>
      <c r="H693" s="86"/>
      <c r="I693" s="86"/>
      <c r="J693" s="93"/>
    </row>
    <row r="694" spans="1:10" ht="21" customHeight="1">
      <c r="D694" s="7"/>
      <c r="G694" s="73"/>
      <c r="H694" s="86"/>
      <c r="I694" s="86"/>
      <c r="J694" s="93"/>
    </row>
    <row r="695" spans="1:10" ht="21" customHeight="1">
      <c r="D695" s="7"/>
      <c r="G695" s="73"/>
      <c r="H695" s="86"/>
      <c r="I695" s="86"/>
      <c r="J695" s="93"/>
    </row>
    <row r="696" spans="1:10" ht="21" customHeight="1">
      <c r="D696" s="7"/>
      <c r="G696" s="73"/>
      <c r="H696" s="86"/>
      <c r="I696" s="86"/>
      <c r="J696" s="93"/>
    </row>
    <row r="697" spans="1:10" ht="21" customHeight="1">
      <c r="D697" s="7"/>
      <c r="E697" s="8"/>
      <c r="G697" s="73"/>
      <c r="H697" s="86"/>
      <c r="I697" s="86"/>
      <c r="J697" s="93"/>
    </row>
    <row r="698" spans="1:10" ht="21" customHeight="1">
      <c r="D698" s="7"/>
      <c r="E698" s="8"/>
      <c r="G698" s="73"/>
      <c r="H698" s="86"/>
      <c r="I698" s="86"/>
      <c r="J698" s="93"/>
    </row>
    <row r="699" spans="1:10" ht="21" customHeight="1">
      <c r="D699" s="7"/>
      <c r="E699" s="8"/>
      <c r="F699" s="19"/>
      <c r="G699" s="73"/>
      <c r="H699" s="86"/>
      <c r="I699" s="86"/>
      <c r="J699" s="93"/>
    </row>
    <row r="700" spans="1:10" ht="21" customHeight="1">
      <c r="D700" s="7"/>
      <c r="F700" s="19"/>
      <c r="G700" s="73"/>
      <c r="H700" s="86"/>
      <c r="I700" s="86"/>
      <c r="J700" s="93"/>
    </row>
    <row r="701" spans="1:10" ht="21" customHeight="1">
      <c r="A701" s="19"/>
      <c r="D701" s="7"/>
      <c r="E701" s="8"/>
      <c r="F701" s="19"/>
      <c r="G701" s="73"/>
      <c r="H701" s="86"/>
      <c r="I701" s="86"/>
      <c r="J701" s="93"/>
    </row>
    <row r="702" spans="1:10" ht="21" customHeight="1">
      <c r="F702" s="19"/>
      <c r="G702" s="73"/>
      <c r="H702" s="86"/>
      <c r="I702" s="86"/>
      <c r="J702" s="93"/>
    </row>
    <row r="703" spans="1:10" ht="21" customHeight="1">
      <c r="A703" s="19"/>
      <c r="D703" s="7"/>
      <c r="G703" s="73"/>
      <c r="H703" s="86"/>
      <c r="I703" s="86"/>
      <c r="J703" s="93"/>
    </row>
    <row r="704" spans="1:10" ht="21" customHeight="1">
      <c r="A704" s="19"/>
      <c r="D704" s="7"/>
      <c r="G704" s="73"/>
      <c r="H704" s="86"/>
      <c r="I704" s="86"/>
      <c r="J704" s="93"/>
    </row>
    <row r="705" spans="1:10" ht="21" customHeight="1">
      <c r="A705" s="19"/>
      <c r="D705" s="7"/>
      <c r="G705" s="73"/>
      <c r="H705" s="86"/>
      <c r="I705" s="86"/>
      <c r="J705" s="93"/>
    </row>
    <row r="706" spans="1:10" ht="21" customHeight="1">
      <c r="A706" s="19"/>
      <c r="D706" s="7"/>
      <c r="G706" s="73"/>
      <c r="H706" s="86"/>
      <c r="I706" s="86"/>
      <c r="J706" s="93"/>
    </row>
    <row r="707" spans="1:10" ht="21" customHeight="1">
      <c r="A707" s="19"/>
      <c r="D707" s="7"/>
      <c r="G707" s="73"/>
      <c r="H707" s="86"/>
      <c r="I707" s="86"/>
      <c r="J707" s="93"/>
    </row>
    <row r="708" spans="1:10" ht="21" customHeight="1">
      <c r="A708" s="19"/>
      <c r="D708" s="7"/>
      <c r="F708" s="19"/>
      <c r="G708" s="73"/>
      <c r="H708" s="86"/>
      <c r="I708" s="86"/>
      <c r="J708" s="93"/>
    </row>
    <row r="709" spans="1:10" ht="21" customHeight="1">
      <c r="A709" s="19"/>
      <c r="F709" s="19"/>
      <c r="G709" s="73"/>
      <c r="H709" s="86"/>
      <c r="I709" s="86"/>
      <c r="J709" s="93"/>
    </row>
    <row r="710" spans="1:10" ht="21" customHeight="1">
      <c r="A710" s="19"/>
      <c r="F710" s="19"/>
      <c r="G710" s="73"/>
      <c r="H710" s="86"/>
      <c r="I710" s="86"/>
      <c r="J710" s="93"/>
    </row>
    <row r="711" spans="1:10" ht="21" customHeight="1">
      <c r="A711" s="19"/>
      <c r="G711" s="73"/>
      <c r="H711" s="86"/>
      <c r="I711" s="86"/>
      <c r="J711" s="93"/>
    </row>
    <row r="712" spans="1:10" ht="21" customHeight="1">
      <c r="A712" s="19"/>
      <c r="G712" s="73"/>
      <c r="H712" s="86"/>
      <c r="I712" s="86"/>
      <c r="J712" s="93"/>
    </row>
    <row r="713" spans="1:10" ht="21" customHeight="1">
      <c r="F713" s="19"/>
      <c r="G713" s="73"/>
      <c r="H713" s="86"/>
      <c r="I713" s="86"/>
      <c r="J713" s="93"/>
    </row>
    <row r="714" spans="1:10" ht="21" customHeight="1">
      <c r="D714" s="7"/>
      <c r="G714" s="73"/>
      <c r="H714" s="86"/>
      <c r="I714" s="86"/>
      <c r="J714" s="93"/>
    </row>
    <row r="715" spans="1:10" ht="21" customHeight="1">
      <c r="D715" s="7"/>
      <c r="F715" s="19"/>
      <c r="G715" s="73"/>
      <c r="H715" s="86"/>
      <c r="I715" s="86"/>
      <c r="J715" s="93"/>
    </row>
    <row r="716" spans="1:10" ht="21" customHeight="1">
      <c r="D716" s="7"/>
      <c r="F716" s="19"/>
      <c r="G716" s="73"/>
      <c r="I716" s="86"/>
      <c r="J716" s="93"/>
    </row>
    <row r="717" spans="1:10" ht="21" customHeight="1">
      <c r="D717" s="7"/>
      <c r="G717" s="73"/>
      <c r="H717" s="86"/>
      <c r="I717" s="86"/>
      <c r="J717" s="93"/>
    </row>
    <row r="718" spans="1:10" ht="21" customHeight="1">
      <c r="D718" s="7"/>
      <c r="G718" s="73"/>
      <c r="H718" s="86"/>
      <c r="I718" s="86"/>
      <c r="J718" s="93"/>
    </row>
    <row r="719" spans="1:10" ht="21" customHeight="1">
      <c r="D719" s="7"/>
      <c r="G719" s="73"/>
      <c r="I719" s="86"/>
      <c r="J719" s="93"/>
    </row>
    <row r="720" spans="1:10" ht="21" customHeight="1">
      <c r="D720" s="7"/>
      <c r="G720" s="73"/>
      <c r="H720" s="86"/>
      <c r="I720" s="86"/>
      <c r="J720" s="93"/>
    </row>
    <row r="721" spans="1:10" ht="21" customHeight="1">
      <c r="D721" s="7"/>
      <c r="G721" s="73"/>
      <c r="H721" s="86"/>
      <c r="I721" s="86"/>
      <c r="J721" s="93"/>
    </row>
    <row r="722" spans="1:10" ht="21" customHeight="1">
      <c r="D722" s="7"/>
      <c r="E722" s="8"/>
      <c r="F722" s="19"/>
      <c r="G722" s="73"/>
      <c r="H722" s="86"/>
      <c r="I722" s="86"/>
      <c r="J722" s="93"/>
    </row>
    <row r="723" spans="1:10" ht="21" customHeight="1">
      <c r="D723" s="7"/>
      <c r="F723" s="19"/>
      <c r="G723" s="73"/>
      <c r="I723" s="86"/>
      <c r="J723" s="93"/>
    </row>
    <row r="724" spans="1:10" ht="21" customHeight="1">
      <c r="A724" s="19"/>
      <c r="D724" s="7"/>
      <c r="E724" s="8"/>
      <c r="F724" s="19"/>
      <c r="G724" s="73"/>
      <c r="I724" s="86"/>
      <c r="J724" s="93"/>
    </row>
    <row r="725" spans="1:10" ht="21" customHeight="1">
      <c r="F725" s="19"/>
      <c r="G725" s="73"/>
      <c r="I725" s="86"/>
      <c r="J725" s="93"/>
    </row>
    <row r="726" spans="1:10" ht="21" customHeight="1">
      <c r="F726" s="19"/>
      <c r="G726" s="73"/>
      <c r="I726" s="86"/>
      <c r="J726" s="93"/>
    </row>
    <row r="727" spans="1:10" ht="21" customHeight="1">
      <c r="F727" s="19"/>
      <c r="G727" s="73"/>
      <c r="I727" s="86"/>
      <c r="J727" s="93"/>
    </row>
    <row r="728" spans="1:10" ht="21" customHeight="1">
      <c r="A728" s="19"/>
      <c r="F728" s="19"/>
      <c r="G728" s="73"/>
      <c r="H728" s="86"/>
      <c r="I728" s="86"/>
      <c r="J728" s="93"/>
    </row>
    <row r="729" spans="1:10" ht="21" customHeight="1">
      <c r="A729" s="19"/>
      <c r="D729" s="7"/>
      <c r="F729" s="19"/>
      <c r="G729" s="73"/>
      <c r="H729" s="86"/>
      <c r="I729" s="86"/>
      <c r="J729" s="93"/>
    </row>
    <row r="730" spans="1:10" ht="21" customHeight="1">
      <c r="A730" s="19"/>
      <c r="D730" s="7"/>
      <c r="G730" s="73"/>
      <c r="I730" s="86"/>
      <c r="J730" s="93"/>
    </row>
    <row r="731" spans="1:10" ht="21" customHeight="1">
      <c r="A731" s="19"/>
      <c r="D731" s="7"/>
      <c r="F731" s="19"/>
      <c r="G731" s="73"/>
      <c r="I731" s="86"/>
      <c r="J731" s="93"/>
    </row>
    <row r="732" spans="1:10" ht="21" customHeight="1">
      <c r="A732" s="19"/>
      <c r="F732" s="19"/>
      <c r="G732" s="73"/>
      <c r="I732" s="86"/>
      <c r="J732" s="93"/>
    </row>
    <row r="733" spans="1:10" ht="21" customHeight="1">
      <c r="A733" s="19"/>
      <c r="F733" s="19"/>
      <c r="G733" s="73"/>
      <c r="I733" s="86"/>
      <c r="J733" s="93"/>
    </row>
    <row r="734" spans="1:10" ht="21" customHeight="1">
      <c r="A734" s="19"/>
      <c r="G734" s="73"/>
      <c r="I734" s="86"/>
      <c r="J734" s="93"/>
    </row>
    <row r="735" spans="1:10" ht="21" customHeight="1">
      <c r="A735" s="19"/>
      <c r="G735" s="73"/>
      <c r="J735" s="93"/>
    </row>
    <row r="736" spans="1:10" ht="21" customHeight="1">
      <c r="F736" s="19"/>
      <c r="G736" s="73"/>
      <c r="J736" s="93"/>
    </row>
    <row r="737" spans="1:10" ht="21" customHeight="1">
      <c r="D737" s="7"/>
      <c r="G737" s="73"/>
      <c r="I737" s="86"/>
      <c r="J737" s="93"/>
    </row>
    <row r="738" spans="1:10" ht="21" customHeight="1">
      <c r="D738" s="7"/>
      <c r="F738" s="19"/>
      <c r="G738" s="73"/>
      <c r="I738" s="86"/>
      <c r="J738" s="93"/>
    </row>
    <row r="739" spans="1:10" ht="21" customHeight="1">
      <c r="D739" s="7"/>
      <c r="G739" s="73"/>
      <c r="I739" s="86"/>
      <c r="J739" s="93"/>
    </row>
    <row r="740" spans="1:10" ht="21" customHeight="1">
      <c r="D740" s="7"/>
      <c r="G740" s="73"/>
      <c r="I740" s="86"/>
      <c r="J740" s="93"/>
    </row>
    <row r="741" spans="1:10" ht="21" customHeight="1">
      <c r="D741" s="7"/>
      <c r="G741" s="73"/>
      <c r="I741" s="86"/>
      <c r="J741" s="93"/>
    </row>
    <row r="742" spans="1:10" ht="21" customHeight="1">
      <c r="D742" s="7"/>
      <c r="G742" s="73"/>
      <c r="I742" s="86"/>
      <c r="J742" s="93"/>
    </row>
    <row r="743" spans="1:10" ht="21" customHeight="1">
      <c r="D743" s="7"/>
      <c r="E743" s="8"/>
      <c r="G743" s="73"/>
      <c r="H743" s="86"/>
      <c r="I743" s="86"/>
      <c r="J743" s="93"/>
    </row>
    <row r="744" spans="1:10" ht="21" customHeight="1">
      <c r="D744" s="7"/>
      <c r="E744" s="8"/>
      <c r="G744" s="73"/>
      <c r="H744" s="86"/>
      <c r="I744" s="86"/>
      <c r="J744" s="93"/>
    </row>
    <row r="745" spans="1:10" ht="21" customHeight="1">
      <c r="D745" s="7"/>
      <c r="E745" s="8"/>
      <c r="F745" s="19"/>
      <c r="G745" s="73"/>
      <c r="H745" s="86"/>
      <c r="I745" s="86"/>
      <c r="J745" s="93"/>
    </row>
    <row r="746" spans="1:10" ht="21" customHeight="1">
      <c r="D746" s="7"/>
      <c r="F746" s="19"/>
      <c r="G746" s="73"/>
      <c r="I746" s="86"/>
      <c r="J746" s="93"/>
    </row>
    <row r="747" spans="1:10" ht="21" customHeight="1">
      <c r="A747" s="19"/>
      <c r="D747" s="7"/>
      <c r="E747" s="8"/>
      <c r="F747" s="19"/>
      <c r="G747" s="73"/>
      <c r="I747" s="86"/>
      <c r="J747" s="93"/>
    </row>
    <row r="748" spans="1:10" ht="21" customHeight="1">
      <c r="A748" s="19"/>
      <c r="D748" s="7"/>
      <c r="E748" s="8"/>
      <c r="F748" s="19"/>
      <c r="G748" s="73"/>
      <c r="I748" s="86"/>
      <c r="J748" s="93"/>
    </row>
    <row r="749" spans="1:10" ht="21" customHeight="1">
      <c r="A749" s="19"/>
      <c r="D749" s="7"/>
      <c r="E749" s="8"/>
      <c r="F749" s="19"/>
      <c r="G749" s="73"/>
      <c r="I749" s="86"/>
      <c r="J749" s="93"/>
    </row>
    <row r="750" spans="1:10" ht="21" customHeight="1">
      <c r="F750" s="19"/>
      <c r="G750" s="73"/>
      <c r="I750" s="86"/>
      <c r="J750" s="93"/>
    </row>
    <row r="751" spans="1:10" ht="21" customHeight="1">
      <c r="A751" s="19"/>
      <c r="F751" s="19"/>
      <c r="G751" s="73"/>
      <c r="I751" s="86"/>
      <c r="J751" s="93"/>
    </row>
    <row r="752" spans="1:10" ht="21" customHeight="1">
      <c r="A752" s="19"/>
      <c r="D752" s="7"/>
      <c r="F752" s="19"/>
      <c r="G752" s="73"/>
      <c r="I752" s="86"/>
      <c r="J752" s="93"/>
    </row>
    <row r="753" spans="1:10" ht="21" customHeight="1">
      <c r="A753" s="19"/>
      <c r="D753" s="7"/>
      <c r="G753" s="73"/>
      <c r="I753" s="86"/>
      <c r="J753" s="93"/>
    </row>
    <row r="754" spans="1:10" ht="21" customHeight="1">
      <c r="A754" s="19"/>
      <c r="D754" s="7"/>
      <c r="F754" s="19"/>
      <c r="G754" s="73"/>
      <c r="I754" s="86"/>
      <c r="J754" s="93"/>
    </row>
    <row r="755" spans="1:10" ht="21" customHeight="1">
      <c r="A755" s="19"/>
      <c r="F755" s="19"/>
      <c r="G755" s="73"/>
      <c r="I755" s="86"/>
      <c r="J755" s="93"/>
    </row>
    <row r="756" spans="1:10" ht="21" customHeight="1">
      <c r="A756" s="19"/>
      <c r="F756" s="19"/>
      <c r="G756" s="73"/>
      <c r="I756" s="86"/>
      <c r="J756" s="93"/>
    </row>
    <row r="757" spans="1:10" ht="21" customHeight="1">
      <c r="A757" s="19"/>
      <c r="G757" s="73"/>
      <c r="I757" s="86"/>
      <c r="J757" s="93"/>
    </row>
    <row r="758" spans="1:10" ht="21" customHeight="1">
      <c r="A758" s="19"/>
      <c r="G758" s="73"/>
      <c r="J758" s="93"/>
    </row>
    <row r="759" spans="1:10" ht="21" customHeight="1">
      <c r="F759" s="19"/>
      <c r="G759" s="73"/>
      <c r="J759" s="93"/>
    </row>
    <row r="760" spans="1:10" ht="21" customHeight="1">
      <c r="D760" s="7"/>
      <c r="G760" s="73"/>
      <c r="J760" s="93"/>
    </row>
    <row r="761" spans="1:10" ht="21" customHeight="1">
      <c r="D761" s="7"/>
      <c r="F761" s="19"/>
      <c r="G761" s="73"/>
      <c r="J761" s="93"/>
    </row>
    <row r="762" spans="1:10" ht="21" customHeight="1">
      <c r="D762" s="7"/>
      <c r="G762" s="73"/>
      <c r="I762" s="86"/>
      <c r="J762" s="93"/>
    </row>
    <row r="763" spans="1:10" ht="21" customHeight="1">
      <c r="D763" s="7"/>
      <c r="G763" s="73"/>
      <c r="I763" s="86"/>
      <c r="J763" s="93"/>
    </row>
    <row r="764" spans="1:10" ht="21" customHeight="1">
      <c r="D764" s="7"/>
      <c r="G764" s="73"/>
      <c r="I764" s="86"/>
      <c r="J764" s="93"/>
    </row>
    <row r="765" spans="1:10" ht="21" customHeight="1">
      <c r="D765" s="7"/>
      <c r="G765" s="73"/>
      <c r="I765" s="86"/>
      <c r="J765" s="93"/>
    </row>
    <row r="766" spans="1:10" ht="21" customHeight="1">
      <c r="D766" s="7"/>
      <c r="E766" s="8"/>
      <c r="G766" s="73"/>
      <c r="H766" s="86"/>
      <c r="I766" s="86"/>
      <c r="J766" s="93"/>
    </row>
    <row r="767" spans="1:10" ht="21" customHeight="1">
      <c r="D767" s="7"/>
      <c r="E767" s="8"/>
      <c r="G767" s="73"/>
      <c r="H767" s="86"/>
      <c r="I767" s="86"/>
      <c r="J767" s="93"/>
    </row>
    <row r="768" spans="1:10" ht="21" customHeight="1">
      <c r="D768" s="7"/>
      <c r="G768" s="73"/>
      <c r="H768" s="86"/>
      <c r="I768" s="86"/>
      <c r="J768" s="93"/>
    </row>
    <row r="769" spans="1:10" ht="21" customHeight="1">
      <c r="D769" s="7"/>
      <c r="G769" s="73"/>
      <c r="I769" s="86"/>
      <c r="J769" s="93"/>
    </row>
    <row r="770" spans="1:10" ht="21" customHeight="1">
      <c r="A770" s="19"/>
      <c r="D770" s="7"/>
      <c r="E770" s="8"/>
      <c r="F770" s="19"/>
      <c r="G770" s="73"/>
      <c r="I770" s="86"/>
      <c r="J770" s="93"/>
    </row>
    <row r="771" spans="1:10" ht="21" customHeight="1">
      <c r="F771" s="19"/>
      <c r="G771" s="73"/>
      <c r="I771" s="86"/>
      <c r="J771" s="93"/>
    </row>
    <row r="772" spans="1:10" ht="21" customHeight="1">
      <c r="A772" s="19"/>
      <c r="F772" s="19"/>
      <c r="G772" s="73"/>
      <c r="I772" s="86"/>
      <c r="J772" s="93"/>
    </row>
    <row r="773" spans="1:10" ht="21" customHeight="1">
      <c r="A773" s="19"/>
      <c r="F773" s="19"/>
      <c r="G773" s="73"/>
      <c r="I773" s="86"/>
      <c r="J773" s="93"/>
    </row>
    <row r="774" spans="1:10" ht="21" customHeight="1">
      <c r="A774" s="19"/>
      <c r="F774" s="19"/>
      <c r="G774" s="73"/>
      <c r="I774" s="86"/>
      <c r="J774" s="93"/>
    </row>
    <row r="775" spans="1:10" ht="21" customHeight="1">
      <c r="A775" s="19"/>
      <c r="D775" s="7"/>
      <c r="F775" s="19"/>
      <c r="G775" s="73"/>
      <c r="I775" s="86"/>
      <c r="J775" s="93"/>
    </row>
    <row r="776" spans="1:10" ht="21" customHeight="1">
      <c r="A776" s="19"/>
      <c r="D776" s="7"/>
      <c r="G776" s="73"/>
      <c r="I776" s="86"/>
      <c r="J776" s="93"/>
    </row>
    <row r="777" spans="1:10" ht="21" customHeight="1">
      <c r="A777" s="19"/>
      <c r="D777" s="7"/>
      <c r="F777" s="19"/>
      <c r="G777" s="73"/>
      <c r="I777" s="86"/>
      <c r="J777" s="93"/>
    </row>
    <row r="778" spans="1:10" ht="21" customHeight="1">
      <c r="A778" s="19"/>
      <c r="F778" s="19"/>
      <c r="G778" s="73"/>
      <c r="I778" s="86"/>
      <c r="J778" s="93"/>
    </row>
    <row r="779" spans="1:10" ht="21" customHeight="1">
      <c r="A779" s="19"/>
      <c r="F779" s="19"/>
      <c r="G779" s="73"/>
      <c r="I779" s="86"/>
      <c r="J779" s="93"/>
    </row>
    <row r="780" spans="1:10" ht="21" customHeight="1">
      <c r="A780" s="19"/>
      <c r="G780" s="73"/>
      <c r="I780" s="86"/>
      <c r="J780" s="93"/>
    </row>
    <row r="781" spans="1:10" ht="21" customHeight="1">
      <c r="A781" s="19"/>
      <c r="G781" s="73"/>
      <c r="J781" s="93"/>
    </row>
    <row r="782" spans="1:10" ht="21" customHeight="1">
      <c r="F782" s="19"/>
      <c r="G782" s="73"/>
      <c r="J782" s="93"/>
    </row>
    <row r="783" spans="1:10" ht="21" customHeight="1">
      <c r="D783" s="7"/>
      <c r="G783" s="73"/>
      <c r="J783" s="93"/>
    </row>
    <row r="784" spans="1:10" ht="21" customHeight="1">
      <c r="D784" s="7"/>
      <c r="F784" s="19"/>
      <c r="G784" s="73"/>
      <c r="J784" s="93"/>
    </row>
    <row r="785" spans="1:10" ht="21" customHeight="1">
      <c r="D785" s="7"/>
      <c r="F785" s="19"/>
      <c r="G785" s="73"/>
      <c r="I785" s="86"/>
      <c r="J785" s="93"/>
    </row>
    <row r="786" spans="1:10" ht="21" customHeight="1">
      <c r="D786" s="7"/>
      <c r="G786" s="73"/>
      <c r="I786" s="86"/>
      <c r="J786" s="93"/>
    </row>
    <row r="787" spans="1:10" ht="21" customHeight="1">
      <c r="D787" s="7"/>
      <c r="G787" s="73"/>
      <c r="I787" s="86"/>
      <c r="J787" s="93"/>
    </row>
    <row r="788" spans="1:10" ht="21" customHeight="1">
      <c r="D788" s="7"/>
      <c r="G788" s="73"/>
      <c r="I788" s="86"/>
      <c r="J788" s="93"/>
    </row>
    <row r="789" spans="1:10" ht="21" customHeight="1">
      <c r="D789" s="7"/>
      <c r="E789" s="8"/>
      <c r="G789" s="73"/>
      <c r="H789" s="86"/>
      <c r="I789" s="86"/>
      <c r="J789" s="93"/>
    </row>
    <row r="790" spans="1:10" ht="21" customHeight="1">
      <c r="E790" s="52"/>
      <c r="G790" s="73"/>
      <c r="H790" s="86"/>
      <c r="I790" s="86"/>
      <c r="J790" s="93"/>
    </row>
    <row r="791" spans="1:10" ht="21" customHeight="1">
      <c r="E791" s="52"/>
      <c r="F791" s="19"/>
      <c r="G791" s="73"/>
      <c r="H791" s="86"/>
      <c r="I791" s="86"/>
      <c r="J791" s="93"/>
    </row>
    <row r="792" spans="1:10" ht="21" customHeight="1">
      <c r="E792" s="52"/>
      <c r="F792" s="19"/>
      <c r="G792" s="73"/>
      <c r="I792" s="86"/>
      <c r="J792" s="93"/>
    </row>
    <row r="793" spans="1:10" ht="21" customHeight="1">
      <c r="A793" s="19"/>
      <c r="E793" s="52"/>
      <c r="F793" s="19"/>
      <c r="G793" s="73"/>
      <c r="I793" s="86"/>
      <c r="J793" s="93"/>
    </row>
    <row r="794" spans="1:10" ht="21" customHeight="1">
      <c r="E794" s="52"/>
      <c r="F794" s="19"/>
      <c r="G794" s="73"/>
      <c r="I794" s="86"/>
      <c r="J794" s="93"/>
    </row>
    <row r="795" spans="1:10" ht="21" customHeight="1">
      <c r="A795" s="19"/>
      <c r="E795" s="52"/>
      <c r="F795" s="19"/>
      <c r="G795" s="73"/>
      <c r="I795" s="86"/>
      <c r="J795" s="93"/>
    </row>
    <row r="796" spans="1:10" ht="21" customHeight="1">
      <c r="A796" s="19"/>
      <c r="D796" s="7"/>
      <c r="F796" s="19"/>
      <c r="G796" s="73"/>
      <c r="I796" s="86"/>
      <c r="J796" s="93"/>
    </row>
    <row r="797" spans="1:10" ht="21" customHeight="1">
      <c r="A797" s="19"/>
      <c r="D797" s="7"/>
      <c r="G797" s="73"/>
      <c r="I797" s="86"/>
      <c r="J797" s="93"/>
    </row>
    <row r="798" spans="1:10" ht="21" customHeight="1">
      <c r="A798" s="19"/>
      <c r="D798" s="7"/>
      <c r="F798" s="19"/>
      <c r="G798" s="73"/>
      <c r="I798" s="86"/>
      <c r="J798" s="93"/>
    </row>
    <row r="799" spans="1:10" ht="21" customHeight="1">
      <c r="A799" s="19"/>
      <c r="F799" s="19"/>
      <c r="G799" s="73"/>
      <c r="I799" s="86"/>
      <c r="J799" s="93"/>
    </row>
    <row r="800" spans="1:10" ht="21" customHeight="1">
      <c r="A800" s="19"/>
      <c r="F800" s="19"/>
      <c r="G800" s="73"/>
      <c r="I800" s="86"/>
      <c r="J800" s="93"/>
    </row>
    <row r="801" spans="1:10" ht="21" customHeight="1">
      <c r="A801" s="19"/>
      <c r="G801" s="73"/>
      <c r="I801" s="86"/>
      <c r="J801" s="93"/>
    </row>
    <row r="802" spans="1:10" ht="21" customHeight="1">
      <c r="D802" s="7"/>
      <c r="G802" s="73"/>
      <c r="J802" s="93"/>
    </row>
    <row r="803" spans="1:10" ht="21" customHeight="1">
      <c r="D803" s="7"/>
      <c r="F803" s="19"/>
      <c r="G803" s="73"/>
      <c r="J803" s="93"/>
    </row>
    <row r="804" spans="1:10" ht="21" customHeight="1">
      <c r="A804" s="19"/>
      <c r="G804" s="73"/>
      <c r="J804" s="93"/>
    </row>
    <row r="805" spans="1:10" ht="21" customHeight="1">
      <c r="F805" s="19"/>
      <c r="G805" s="73"/>
      <c r="J805" s="93"/>
    </row>
    <row r="806" spans="1:10" ht="21" customHeight="1">
      <c r="D806" s="7"/>
      <c r="G806" s="73"/>
      <c r="J806" s="93"/>
    </row>
    <row r="807" spans="1:10" ht="21" customHeight="1">
      <c r="D807" s="7"/>
      <c r="F807" s="19"/>
      <c r="G807" s="73"/>
      <c r="J807" s="93"/>
    </row>
    <row r="808" spans="1:10" ht="21" customHeight="1">
      <c r="E808" s="52"/>
      <c r="F808" s="19"/>
      <c r="G808" s="73"/>
      <c r="I808" s="86"/>
      <c r="J808" s="93"/>
    </row>
    <row r="809" spans="1:10" ht="21" customHeight="1">
      <c r="E809" s="52"/>
      <c r="F809" s="19"/>
      <c r="G809" s="73"/>
      <c r="I809" s="86"/>
      <c r="J809" s="93"/>
    </row>
    <row r="810" spans="1:10" ht="21" customHeight="1">
      <c r="D810" s="7"/>
      <c r="F810" s="19"/>
      <c r="G810" s="73"/>
      <c r="I810" s="86"/>
      <c r="J810" s="93"/>
    </row>
    <row r="811" spans="1:10" ht="21" customHeight="1">
      <c r="D811" s="7"/>
      <c r="E811" s="8"/>
      <c r="F811" s="19"/>
      <c r="G811" s="73"/>
      <c r="I811" s="86"/>
      <c r="J811" s="93"/>
    </row>
    <row r="812" spans="1:10" ht="21" customHeight="1">
      <c r="D812" s="7"/>
      <c r="E812" s="8"/>
      <c r="G812" s="73"/>
      <c r="H812" s="86"/>
      <c r="I812" s="86"/>
      <c r="J812" s="93"/>
    </row>
    <row r="813" spans="1:10" ht="21" customHeight="1">
      <c r="D813" s="7"/>
      <c r="E813" s="8"/>
      <c r="F813" s="19"/>
      <c r="G813" s="73"/>
      <c r="H813" s="86"/>
      <c r="I813" s="86"/>
      <c r="J813" s="93"/>
    </row>
    <row r="814" spans="1:10" ht="21" customHeight="1">
      <c r="D814" s="7"/>
      <c r="E814" s="8"/>
      <c r="F814" s="19"/>
      <c r="G814" s="73"/>
      <c r="H814" s="86"/>
      <c r="I814" s="86"/>
      <c r="J814" s="93"/>
    </row>
    <row r="815" spans="1:10" ht="21" customHeight="1">
      <c r="D815" s="7"/>
      <c r="F815" s="19"/>
      <c r="G815" s="73"/>
      <c r="I815" s="86"/>
      <c r="J815" s="93"/>
    </row>
    <row r="816" spans="1:10" ht="21" customHeight="1">
      <c r="A816" s="19"/>
      <c r="D816" s="7"/>
      <c r="F816" s="19"/>
      <c r="G816" s="73"/>
      <c r="I816" s="86"/>
      <c r="J816" s="93"/>
    </row>
    <row r="817" spans="1:12" ht="21" customHeight="1">
      <c r="D817" s="7"/>
      <c r="F817" s="19"/>
      <c r="G817" s="73"/>
      <c r="I817" s="86"/>
      <c r="J817" s="93"/>
    </row>
    <row r="818" spans="1:12" ht="21" customHeight="1">
      <c r="A818" s="19"/>
      <c r="D818" s="7"/>
      <c r="F818" s="19"/>
      <c r="G818" s="73"/>
      <c r="I818" s="86"/>
      <c r="J818" s="93"/>
    </row>
    <row r="819" spans="1:12" ht="21" customHeight="1">
      <c r="A819" s="19"/>
      <c r="D819" s="7"/>
      <c r="F819" s="19"/>
      <c r="G819" s="73"/>
      <c r="I819" s="86"/>
      <c r="J819" s="93"/>
    </row>
    <row r="820" spans="1:12" ht="21" customHeight="1">
      <c r="A820" s="19"/>
      <c r="D820" s="7"/>
      <c r="G820" s="73"/>
      <c r="I820" s="86"/>
      <c r="J820" s="93"/>
    </row>
    <row r="821" spans="1:12" ht="21" customHeight="1">
      <c r="A821" s="19"/>
      <c r="D821" s="7"/>
      <c r="F821" s="19"/>
      <c r="G821" s="73"/>
      <c r="I821" s="86"/>
      <c r="J821" s="93"/>
    </row>
    <row r="822" spans="1:12" ht="21" customHeight="1">
      <c r="A822" s="19"/>
      <c r="D822" s="7"/>
      <c r="F822" s="19"/>
      <c r="G822" s="73"/>
      <c r="I822" s="86"/>
      <c r="J822" s="93"/>
    </row>
    <row r="823" spans="1:12" ht="21" customHeight="1">
      <c r="A823" s="19"/>
      <c r="D823" s="7"/>
      <c r="F823" s="19"/>
      <c r="G823" s="73"/>
      <c r="I823" s="86"/>
      <c r="J823" s="93"/>
    </row>
    <row r="824" spans="1:12" ht="21" customHeight="1">
      <c r="A824" s="19"/>
      <c r="D824" s="7"/>
      <c r="G824" s="73"/>
      <c r="I824" s="86"/>
      <c r="J824" s="93"/>
    </row>
    <row r="825" spans="1:12" ht="21" customHeight="1">
      <c r="D825" s="7"/>
      <c r="G825" s="73"/>
      <c r="J825" s="93"/>
    </row>
    <row r="826" spans="1:12" ht="21" customHeight="1">
      <c r="D826" s="7"/>
      <c r="G826" s="73"/>
      <c r="H826" s="86"/>
      <c r="I826" s="86"/>
      <c r="J826" s="93"/>
    </row>
    <row r="827" spans="1:12" ht="21" customHeight="1">
      <c r="D827" s="7"/>
      <c r="E827" s="8"/>
      <c r="F827" s="19"/>
      <c r="G827" s="73"/>
      <c r="H827" s="86"/>
      <c r="I827" s="86"/>
      <c r="J827" s="93"/>
    </row>
    <row r="828" spans="1:12" ht="21" customHeight="1">
      <c r="A828" s="19"/>
      <c r="G828" s="73"/>
      <c r="H828" s="86"/>
      <c r="I828" s="86"/>
      <c r="J828" s="93"/>
    </row>
    <row r="829" spans="1:12" ht="21" customHeight="1">
      <c r="D829" s="7"/>
      <c r="G829" s="73"/>
      <c r="H829" s="86"/>
      <c r="I829" s="86"/>
      <c r="J829" s="93"/>
    </row>
    <row r="830" spans="1:12" ht="21" customHeight="1">
      <c r="D830" s="7"/>
      <c r="F830" s="19"/>
      <c r="G830" s="73"/>
      <c r="H830" s="86"/>
      <c r="I830" s="86"/>
      <c r="J830" s="93"/>
    </row>
    <row r="831" spans="1:12" ht="21" customHeight="1">
      <c r="D831" s="7"/>
      <c r="E831" s="8"/>
      <c r="F831" s="19"/>
      <c r="G831" s="73"/>
      <c r="H831" s="86"/>
      <c r="I831" s="86"/>
      <c r="J831" s="93"/>
      <c r="K831" s="94"/>
      <c r="L831" s="95"/>
    </row>
    <row r="832" spans="1:12" ht="21" customHeight="1">
      <c r="D832" s="7"/>
      <c r="F832" s="19"/>
      <c r="G832" s="73"/>
      <c r="H832" s="86"/>
      <c r="I832" s="86"/>
      <c r="J832" s="93"/>
      <c r="K832" s="93"/>
      <c r="L832" s="95"/>
    </row>
    <row r="833" spans="1:12" ht="21" customHeight="1">
      <c r="F833" s="19"/>
      <c r="G833" s="73"/>
      <c r="H833" s="86"/>
      <c r="I833" s="86"/>
      <c r="J833" s="93"/>
      <c r="K833" s="93"/>
      <c r="L833" s="95"/>
    </row>
    <row r="834" spans="1:12" ht="21" customHeight="1">
      <c r="D834" s="7"/>
      <c r="G834" s="73"/>
      <c r="H834" s="86"/>
      <c r="I834" s="86"/>
      <c r="J834" s="93"/>
      <c r="K834" s="93"/>
      <c r="L834" s="95"/>
    </row>
    <row r="835" spans="1:12" ht="21" customHeight="1">
      <c r="D835" s="7"/>
      <c r="E835" s="8"/>
      <c r="G835" s="73"/>
      <c r="H835" s="86"/>
      <c r="I835" s="86"/>
      <c r="J835" s="93"/>
      <c r="K835" s="93"/>
      <c r="L835" s="95"/>
    </row>
    <row r="836" spans="1:12" ht="21" customHeight="1">
      <c r="D836" s="7"/>
      <c r="E836" s="8"/>
      <c r="G836" s="73"/>
      <c r="H836" s="86"/>
      <c r="I836" s="86"/>
      <c r="J836" s="93"/>
      <c r="K836" s="93"/>
      <c r="L836" s="95"/>
    </row>
    <row r="837" spans="1:12" ht="21" customHeight="1">
      <c r="D837" s="7"/>
      <c r="E837" s="8"/>
      <c r="F837" s="19"/>
      <c r="G837" s="73"/>
      <c r="H837" s="86"/>
      <c r="I837" s="86"/>
      <c r="J837" s="93"/>
      <c r="K837" s="93"/>
      <c r="L837" s="95"/>
    </row>
    <row r="838" spans="1:12" ht="21" customHeight="1">
      <c r="D838" s="7"/>
      <c r="F838" s="19"/>
      <c r="G838" s="73"/>
      <c r="H838" s="86"/>
      <c r="I838" s="86"/>
      <c r="J838" s="93"/>
      <c r="K838" s="93"/>
      <c r="L838" s="95"/>
    </row>
    <row r="839" spans="1:12" ht="21" customHeight="1">
      <c r="A839" s="19"/>
      <c r="D839" s="7"/>
      <c r="E839" s="8"/>
      <c r="F839" s="19"/>
      <c r="G839" s="73"/>
      <c r="H839" s="86"/>
      <c r="I839" s="86"/>
      <c r="J839" s="93"/>
      <c r="K839" s="6"/>
      <c r="L839" s="95"/>
    </row>
    <row r="840" spans="1:12" ht="21" customHeight="1">
      <c r="D840" s="7"/>
      <c r="F840" s="19"/>
      <c r="G840" s="73"/>
      <c r="H840" s="86"/>
      <c r="I840" s="86"/>
      <c r="J840" s="93"/>
      <c r="K840" s="93"/>
      <c r="L840" s="95"/>
    </row>
    <row r="841" spans="1:12" ht="21" customHeight="1">
      <c r="A841" s="19"/>
      <c r="F841" s="19"/>
      <c r="G841" s="73"/>
      <c r="H841" s="86"/>
      <c r="I841" s="86"/>
      <c r="J841" s="93"/>
      <c r="K841" s="93"/>
      <c r="L841" s="95"/>
    </row>
    <row r="842" spans="1:12" ht="21" customHeight="1">
      <c r="A842" s="19"/>
      <c r="D842" s="7"/>
      <c r="F842" s="19"/>
      <c r="G842" s="73"/>
      <c r="H842" s="86"/>
      <c r="I842" s="86"/>
      <c r="J842" s="93"/>
      <c r="K842" s="93"/>
      <c r="L842" s="95"/>
    </row>
    <row r="843" spans="1:12" ht="21" customHeight="1">
      <c r="A843" s="19"/>
      <c r="D843" s="7"/>
      <c r="G843" s="73"/>
      <c r="H843" s="86"/>
      <c r="I843" s="86"/>
      <c r="J843" s="93"/>
      <c r="K843" s="93"/>
      <c r="L843" s="95"/>
    </row>
    <row r="844" spans="1:12" ht="21" customHeight="1">
      <c r="A844" s="19"/>
      <c r="D844" s="7"/>
      <c r="F844" s="19"/>
      <c r="G844" s="73"/>
      <c r="H844" s="86"/>
      <c r="I844" s="86"/>
      <c r="J844" s="93"/>
      <c r="K844" s="93"/>
      <c r="L844" s="95"/>
    </row>
    <row r="845" spans="1:12" ht="21" customHeight="1">
      <c r="A845" s="19"/>
      <c r="F845" s="19"/>
      <c r="G845" s="73"/>
      <c r="H845" s="86"/>
      <c r="I845" s="86"/>
      <c r="J845" s="93"/>
      <c r="K845" s="93"/>
      <c r="L845" s="95"/>
    </row>
    <row r="846" spans="1:12" ht="21" customHeight="1">
      <c r="A846" s="19"/>
      <c r="F846" s="19"/>
      <c r="G846" s="73"/>
      <c r="H846" s="86"/>
      <c r="I846" s="86"/>
      <c r="J846" s="93"/>
    </row>
    <row r="847" spans="1:12" ht="21" customHeight="1">
      <c r="A847" s="19"/>
      <c r="G847" s="73"/>
      <c r="H847" s="86"/>
      <c r="I847" s="86"/>
      <c r="J847" s="93"/>
    </row>
    <row r="848" spans="1:12" ht="21" customHeight="1">
      <c r="A848" s="19"/>
      <c r="D848" s="7"/>
      <c r="G848" s="73"/>
      <c r="H848" s="86"/>
      <c r="I848" s="86"/>
      <c r="J848" s="93"/>
    </row>
    <row r="849" spans="1:10" ht="21" customHeight="1">
      <c r="F849" s="19"/>
      <c r="G849" s="73"/>
      <c r="H849" s="86"/>
      <c r="I849" s="86"/>
      <c r="J849" s="93"/>
    </row>
    <row r="850" spans="1:10" ht="21" customHeight="1">
      <c r="D850" s="7"/>
      <c r="G850" s="73"/>
      <c r="H850" s="86"/>
      <c r="I850" s="86"/>
      <c r="J850" s="93"/>
    </row>
    <row r="851" spans="1:10" ht="21" customHeight="1">
      <c r="D851" s="7"/>
      <c r="F851" s="19"/>
      <c r="G851" s="73"/>
      <c r="J851" s="93"/>
    </row>
    <row r="852" spans="1:10" ht="21" customHeight="1">
      <c r="D852" s="7"/>
      <c r="F852" s="19"/>
      <c r="G852" s="73"/>
      <c r="H852" s="86"/>
      <c r="I852" s="86"/>
      <c r="J852" s="93"/>
    </row>
    <row r="853" spans="1:10" ht="21" customHeight="1">
      <c r="D853" s="7"/>
      <c r="G853" s="73"/>
      <c r="H853" s="86"/>
      <c r="I853" s="86"/>
      <c r="J853" s="93"/>
    </row>
    <row r="854" spans="1:10" ht="21" customHeight="1">
      <c r="D854" s="7"/>
      <c r="G854" s="73"/>
      <c r="H854" s="86"/>
      <c r="I854" s="86"/>
      <c r="J854" s="93"/>
    </row>
    <row r="855" spans="1:10" ht="21" customHeight="1">
      <c r="D855" s="7"/>
      <c r="G855" s="73"/>
      <c r="H855" s="86"/>
      <c r="I855" s="86"/>
    </row>
    <row r="856" spans="1:10" ht="21" customHeight="1">
      <c r="D856" s="7"/>
      <c r="E856" s="8"/>
      <c r="G856" s="73"/>
      <c r="H856" s="86"/>
      <c r="I856" s="86"/>
    </row>
    <row r="857" spans="1:10" ht="21" customHeight="1">
      <c r="D857" s="7"/>
      <c r="E857" s="8"/>
      <c r="G857" s="73"/>
      <c r="H857" s="86"/>
      <c r="I857" s="86"/>
    </row>
    <row r="858" spans="1:10" ht="21" customHeight="1">
      <c r="D858" s="7"/>
      <c r="E858" s="8"/>
      <c r="F858" s="19"/>
      <c r="G858" s="73"/>
      <c r="H858" s="86"/>
      <c r="I858" s="86"/>
    </row>
    <row r="859" spans="1:10" ht="21" customHeight="1">
      <c r="D859" s="46"/>
      <c r="E859" s="53"/>
      <c r="F859" s="19"/>
      <c r="G859" s="73"/>
      <c r="H859" s="86"/>
      <c r="I859" s="86"/>
    </row>
    <row r="860" spans="1:10" ht="21" customHeight="1">
      <c r="A860" s="19"/>
      <c r="E860" s="52"/>
      <c r="F860" s="19"/>
      <c r="G860" s="73"/>
      <c r="H860" s="86"/>
      <c r="I860" s="86"/>
    </row>
    <row r="861" spans="1:10" ht="21" customHeight="1">
      <c r="F861" s="19"/>
      <c r="G861" s="73"/>
      <c r="H861" s="86"/>
      <c r="I861" s="86"/>
    </row>
    <row r="862" spans="1:10" ht="21" customHeight="1">
      <c r="A862" s="19"/>
      <c r="F862" s="19"/>
      <c r="G862" s="73"/>
      <c r="H862" s="86"/>
      <c r="I862" s="86"/>
    </row>
    <row r="863" spans="1:10" ht="21" customHeight="1">
      <c r="A863" s="19"/>
      <c r="D863" s="7"/>
      <c r="F863" s="19"/>
      <c r="G863" s="73"/>
      <c r="H863" s="86"/>
      <c r="I863" s="86"/>
    </row>
    <row r="864" spans="1:10" ht="21" customHeight="1">
      <c r="A864" s="19"/>
      <c r="D864" s="7"/>
      <c r="G864" s="73"/>
      <c r="H864" s="86"/>
      <c r="I864" s="86"/>
    </row>
    <row r="865" spans="1:11" ht="21" customHeight="1">
      <c r="A865" s="19"/>
      <c r="D865" s="7"/>
      <c r="F865" s="19"/>
      <c r="G865" s="73"/>
      <c r="H865" s="86"/>
      <c r="I865" s="86"/>
    </row>
    <row r="866" spans="1:11" ht="21" customHeight="1">
      <c r="A866" s="19"/>
      <c r="F866" s="19"/>
      <c r="G866" s="73"/>
      <c r="H866" s="86"/>
      <c r="I866" s="86"/>
    </row>
    <row r="867" spans="1:11" ht="21" customHeight="1">
      <c r="A867" s="19"/>
      <c r="D867" s="7"/>
      <c r="E867" s="8"/>
      <c r="F867" s="19"/>
      <c r="G867" s="73"/>
      <c r="H867" s="86"/>
      <c r="I867" s="86"/>
    </row>
    <row r="868" spans="1:11" ht="21" customHeight="1">
      <c r="A868" s="19"/>
      <c r="G868" s="73"/>
      <c r="H868" s="86"/>
      <c r="I868" s="86"/>
    </row>
    <row r="869" spans="1:11" ht="21" customHeight="1">
      <c r="D869" s="7"/>
      <c r="G869" s="73"/>
      <c r="H869" s="86"/>
      <c r="I869" s="86"/>
    </row>
    <row r="870" spans="1:11" ht="21" customHeight="1">
      <c r="D870" s="7"/>
      <c r="F870" s="19"/>
      <c r="G870" s="73"/>
      <c r="H870" s="86"/>
      <c r="I870" s="86"/>
    </row>
    <row r="871" spans="1:11" ht="21" customHeight="1">
      <c r="D871" s="7"/>
      <c r="F871" s="19"/>
      <c r="G871" s="73"/>
      <c r="H871" s="86"/>
      <c r="I871" s="86"/>
    </row>
    <row r="872" spans="1:11" ht="21" customHeight="1">
      <c r="D872" s="7"/>
      <c r="G872" s="73"/>
      <c r="H872" s="86"/>
      <c r="I872" s="86"/>
    </row>
    <row r="873" spans="1:11" ht="21" customHeight="1">
      <c r="D873" s="7"/>
      <c r="G873" s="73"/>
      <c r="H873" s="86"/>
      <c r="I873" s="86"/>
    </row>
    <row r="874" spans="1:11" ht="21" customHeight="1">
      <c r="D874" s="7"/>
      <c r="G874" s="73"/>
      <c r="H874" s="86"/>
      <c r="I874" s="86"/>
    </row>
    <row r="875" spans="1:11" ht="21" customHeight="1">
      <c r="D875" s="7"/>
      <c r="E875" s="8"/>
      <c r="G875" s="73"/>
      <c r="H875" s="86"/>
      <c r="I875" s="86"/>
      <c r="J875" s="49"/>
    </row>
    <row r="876" spans="1:11" ht="21" customHeight="1">
      <c r="D876" s="7"/>
      <c r="E876" s="8"/>
      <c r="G876" s="73"/>
      <c r="H876" s="86"/>
      <c r="I876" s="86"/>
    </row>
    <row r="877" spans="1:11" ht="21" customHeight="1">
      <c r="D877" s="7"/>
      <c r="E877" s="8"/>
      <c r="F877" s="19"/>
      <c r="G877" s="73"/>
      <c r="H877" s="86"/>
      <c r="I877" s="86"/>
      <c r="J877" s="93"/>
      <c r="K877" s="49"/>
    </row>
    <row r="878" spans="1:11" ht="21" customHeight="1">
      <c r="D878" s="7"/>
      <c r="F878" s="19"/>
      <c r="G878" s="73"/>
      <c r="H878" s="86"/>
      <c r="I878" s="86"/>
      <c r="J878" s="93"/>
    </row>
    <row r="879" spans="1:11" ht="21" customHeight="1">
      <c r="A879" s="19"/>
      <c r="D879" s="7"/>
      <c r="E879" s="8"/>
      <c r="G879" s="73"/>
      <c r="I879" s="86"/>
      <c r="J879" s="93"/>
    </row>
    <row r="880" spans="1:11" ht="21" customHeight="1">
      <c r="D880" s="7"/>
      <c r="F880" s="19"/>
      <c r="G880" s="73"/>
      <c r="I880" s="86"/>
      <c r="J880" s="93"/>
    </row>
    <row r="881" spans="1:10" ht="21" customHeight="1">
      <c r="A881" s="19"/>
      <c r="D881" s="7"/>
      <c r="F881" s="19"/>
      <c r="G881" s="73"/>
      <c r="H881" s="86"/>
      <c r="I881" s="86"/>
      <c r="J881" s="93"/>
    </row>
    <row r="882" spans="1:10" ht="21" customHeight="1">
      <c r="A882" s="19"/>
      <c r="D882" s="7"/>
      <c r="F882" s="19"/>
      <c r="G882" s="73"/>
      <c r="H882" s="86"/>
      <c r="I882" s="86"/>
      <c r="J882" s="93"/>
    </row>
    <row r="883" spans="1:10" ht="21" customHeight="1">
      <c r="A883" s="19"/>
      <c r="D883" s="7"/>
      <c r="F883" s="19"/>
      <c r="G883" s="73"/>
      <c r="H883" s="86"/>
      <c r="I883" s="86"/>
      <c r="J883" s="93"/>
    </row>
    <row r="884" spans="1:10" ht="21" customHeight="1">
      <c r="A884" s="19"/>
      <c r="D884" s="7"/>
      <c r="F884" s="19"/>
      <c r="G884" s="73"/>
      <c r="H884" s="86"/>
      <c r="I884" s="86"/>
    </row>
    <row r="885" spans="1:10" ht="21" customHeight="1">
      <c r="A885" s="19"/>
      <c r="D885" s="7"/>
      <c r="F885" s="19"/>
      <c r="G885" s="73"/>
      <c r="H885" s="86"/>
      <c r="I885" s="86"/>
    </row>
    <row r="886" spans="1:10" ht="21" customHeight="1">
      <c r="A886" s="19"/>
      <c r="D886" s="7"/>
      <c r="F886" s="19"/>
      <c r="G886" s="73"/>
      <c r="H886" s="86"/>
      <c r="I886" s="86"/>
    </row>
    <row r="887" spans="1:10" ht="21" customHeight="1">
      <c r="A887" s="19"/>
      <c r="D887" s="7"/>
      <c r="F887" s="19"/>
      <c r="G887" s="73"/>
      <c r="H887" s="86"/>
      <c r="I887" s="86"/>
    </row>
    <row r="888" spans="1:10" ht="21" customHeight="1">
      <c r="A888" s="19"/>
      <c r="D888" s="7"/>
      <c r="F888" s="19"/>
      <c r="G888" s="73"/>
      <c r="H888" s="86"/>
      <c r="I888" s="86"/>
    </row>
    <row r="889" spans="1:10" ht="21" customHeight="1">
      <c r="A889" s="19"/>
      <c r="D889" s="7"/>
      <c r="F889" s="19"/>
      <c r="G889" s="73"/>
      <c r="H889" s="86"/>
      <c r="I889" s="86"/>
    </row>
    <row r="890" spans="1:10" ht="21" customHeight="1">
      <c r="A890" s="19"/>
      <c r="D890" s="7"/>
      <c r="F890" s="19"/>
      <c r="G890" s="73"/>
      <c r="H890" s="86"/>
      <c r="I890" s="86"/>
    </row>
    <row r="891" spans="1:10" ht="21" customHeight="1">
      <c r="A891" s="19"/>
      <c r="D891" s="7"/>
      <c r="G891" s="73"/>
      <c r="H891" s="86"/>
      <c r="I891" s="86"/>
    </row>
    <row r="892" spans="1:10" ht="21" customHeight="1">
      <c r="A892" s="19"/>
      <c r="D892" s="7"/>
      <c r="F892" s="19"/>
      <c r="G892" s="73"/>
      <c r="H892" s="86"/>
      <c r="I892" s="86"/>
    </row>
    <row r="893" spans="1:10" ht="21" customHeight="1">
      <c r="A893" s="19"/>
      <c r="F893" s="19"/>
      <c r="G893" s="73"/>
      <c r="H893" s="86"/>
      <c r="I893" s="86"/>
    </row>
    <row r="894" spans="1:10" ht="21" customHeight="1">
      <c r="A894" s="19"/>
      <c r="F894" s="19"/>
      <c r="G894" s="73"/>
      <c r="H894" s="86"/>
      <c r="I894" s="86"/>
    </row>
    <row r="895" spans="1:10" ht="21" customHeight="1">
      <c r="A895" s="19"/>
      <c r="G895" s="73"/>
      <c r="H895" s="86"/>
      <c r="I895" s="86"/>
    </row>
    <row r="896" spans="1:10" ht="21" customHeight="1">
      <c r="A896" s="19"/>
      <c r="G896" s="73"/>
      <c r="H896" s="86"/>
      <c r="I896" s="86"/>
    </row>
    <row r="897" spans="1:11" ht="21" customHeight="1">
      <c r="F897" s="19"/>
      <c r="G897" s="73"/>
      <c r="H897" s="86"/>
      <c r="I897" s="86"/>
    </row>
    <row r="898" spans="1:11" ht="21" customHeight="1">
      <c r="D898" s="7"/>
      <c r="G898" s="73"/>
      <c r="J898" s="49"/>
    </row>
    <row r="899" spans="1:11" ht="21" customHeight="1">
      <c r="D899" s="7"/>
      <c r="F899" s="19"/>
      <c r="G899" s="73"/>
      <c r="J899" s="49"/>
    </row>
    <row r="900" spans="1:11" ht="21" customHeight="1">
      <c r="E900" s="52"/>
      <c r="F900" s="19"/>
      <c r="G900" s="73"/>
      <c r="I900" s="86"/>
    </row>
    <row r="901" spans="1:11" ht="21" customHeight="1">
      <c r="D901" s="47"/>
      <c r="G901" s="73"/>
      <c r="I901" s="86"/>
      <c r="K901" s="49"/>
    </row>
    <row r="902" spans="1:11" ht="21" customHeight="1">
      <c r="D902" s="47"/>
      <c r="G902" s="73"/>
      <c r="I902" s="86"/>
    </row>
    <row r="903" spans="1:11" ht="21" customHeight="1">
      <c r="D903" s="47"/>
      <c r="G903" s="73"/>
      <c r="I903" s="86"/>
    </row>
    <row r="904" spans="1:11" ht="21" customHeight="1">
      <c r="D904" s="7"/>
      <c r="G904" s="73"/>
      <c r="I904" s="86"/>
    </row>
    <row r="905" spans="1:11" ht="21" customHeight="1">
      <c r="C905" s="41"/>
      <c r="D905" s="47"/>
      <c r="E905" s="54"/>
      <c r="G905" s="73"/>
      <c r="I905" s="86"/>
    </row>
    <row r="906" spans="1:11" ht="21" customHeight="1">
      <c r="D906" s="7"/>
      <c r="E906" s="8"/>
      <c r="G906" s="73"/>
      <c r="H906" s="86"/>
      <c r="I906" s="86"/>
    </row>
    <row r="907" spans="1:11" ht="21" customHeight="1">
      <c r="D907" s="7"/>
      <c r="E907" s="8"/>
      <c r="G907" s="73"/>
      <c r="H907" s="86"/>
      <c r="I907" s="86"/>
    </row>
    <row r="908" spans="1:11" ht="21" customHeight="1">
      <c r="E908" s="52"/>
      <c r="F908" s="19"/>
      <c r="G908" s="73"/>
      <c r="I908" s="86"/>
    </row>
    <row r="909" spans="1:11" ht="21" customHeight="1">
      <c r="A909" s="19"/>
      <c r="D909" s="7"/>
      <c r="E909" s="8"/>
      <c r="F909" s="19"/>
      <c r="G909" s="73"/>
      <c r="I909" s="86"/>
    </row>
    <row r="910" spans="1:11" ht="21" customHeight="1">
      <c r="D910" s="7"/>
      <c r="F910" s="19"/>
      <c r="G910" s="73"/>
      <c r="I910" s="86"/>
    </row>
    <row r="911" spans="1:11" ht="21" customHeight="1">
      <c r="A911" s="19"/>
      <c r="F911" s="19"/>
      <c r="G911" s="73"/>
      <c r="I911" s="86"/>
    </row>
    <row r="912" spans="1:11" ht="21" customHeight="1">
      <c r="A912" s="19"/>
      <c r="D912" s="7"/>
      <c r="F912" s="19"/>
      <c r="G912" s="73"/>
      <c r="I912" s="86"/>
    </row>
    <row r="913" spans="1:9" ht="21" customHeight="1">
      <c r="A913" s="19"/>
      <c r="D913" s="7"/>
      <c r="G913" s="73"/>
      <c r="I913" s="86"/>
    </row>
    <row r="914" spans="1:9" ht="21" customHeight="1">
      <c r="A914" s="19"/>
      <c r="D914" s="7"/>
      <c r="F914" s="19"/>
      <c r="G914" s="73"/>
      <c r="I914" s="86"/>
    </row>
    <row r="915" spans="1:9" ht="21" customHeight="1">
      <c r="A915" s="19"/>
      <c r="F915" s="19"/>
      <c r="G915" s="73"/>
      <c r="I915" s="86"/>
    </row>
    <row r="916" spans="1:9" ht="21" customHeight="1">
      <c r="D916" s="7"/>
      <c r="G916" s="73"/>
    </row>
    <row r="917" spans="1:9" ht="21" customHeight="1">
      <c r="D917" s="7"/>
      <c r="F917" s="19"/>
      <c r="G917" s="73"/>
    </row>
    <row r="918" spans="1:9" ht="21" customHeight="1">
      <c r="D918" s="7"/>
      <c r="F918" s="19"/>
      <c r="G918" s="73"/>
      <c r="I918" s="86"/>
    </row>
    <row r="919" spans="1:9" ht="21" customHeight="1">
      <c r="D919" s="7"/>
      <c r="G919" s="73"/>
      <c r="I919" s="86"/>
    </row>
    <row r="920" spans="1:9" ht="21" customHeight="1">
      <c r="D920" s="7"/>
      <c r="G920" s="73"/>
      <c r="I920" s="86"/>
    </row>
    <row r="921" spans="1:9" ht="21" customHeight="1">
      <c r="D921" s="7"/>
      <c r="G921" s="73"/>
      <c r="I921" s="86"/>
    </row>
    <row r="922" spans="1:9" ht="21" customHeight="1">
      <c r="D922" s="7"/>
      <c r="E922" s="8"/>
      <c r="G922" s="73"/>
      <c r="H922" s="86"/>
      <c r="I922" s="86"/>
    </row>
    <row r="923" spans="1:9" ht="21" customHeight="1">
      <c r="D923" s="7"/>
      <c r="E923" s="8"/>
      <c r="G923" s="73"/>
      <c r="H923" s="86"/>
      <c r="I923" s="86"/>
    </row>
    <row r="924" spans="1:9" ht="21" customHeight="1">
      <c r="D924" s="7"/>
      <c r="E924" s="8"/>
      <c r="F924" s="19"/>
      <c r="G924" s="73"/>
      <c r="H924" s="86"/>
      <c r="I924" s="86"/>
    </row>
    <row r="925" spans="1:9" ht="21" customHeight="1">
      <c r="D925" s="7"/>
      <c r="F925" s="19"/>
      <c r="G925" s="73"/>
      <c r="I925" s="86"/>
    </row>
    <row r="926" spans="1:9" ht="21" customHeight="1">
      <c r="A926" s="19"/>
      <c r="D926" s="7"/>
      <c r="E926" s="8"/>
      <c r="F926" s="19"/>
      <c r="G926" s="73"/>
      <c r="I926" s="86"/>
    </row>
    <row r="927" spans="1:9" ht="21" customHeight="1">
      <c r="F927" s="19"/>
      <c r="G927" s="73"/>
      <c r="I927" s="86"/>
    </row>
    <row r="928" spans="1:9" ht="21" customHeight="1">
      <c r="A928" s="19"/>
      <c r="F928" s="19"/>
      <c r="G928" s="73"/>
      <c r="I928" s="86"/>
    </row>
    <row r="929" spans="1:9" ht="21" customHeight="1">
      <c r="A929" s="19"/>
      <c r="D929" s="7"/>
      <c r="F929" s="19"/>
      <c r="G929" s="73"/>
      <c r="I929" s="86"/>
    </row>
    <row r="930" spans="1:9" ht="21" customHeight="1">
      <c r="A930" s="19"/>
      <c r="D930" s="7"/>
      <c r="G930" s="73"/>
      <c r="I930" s="86"/>
    </row>
    <row r="931" spans="1:9" ht="21" customHeight="1">
      <c r="A931" s="19"/>
      <c r="D931" s="7"/>
      <c r="F931" s="19"/>
      <c r="G931" s="73"/>
      <c r="I931" s="86"/>
    </row>
    <row r="932" spans="1:9" ht="21" customHeight="1">
      <c r="A932" s="19"/>
      <c r="F932" s="19"/>
      <c r="G932" s="73"/>
      <c r="I932" s="86"/>
    </row>
    <row r="933" spans="1:9" ht="21" customHeight="1">
      <c r="A933" s="19"/>
      <c r="F933" s="19"/>
      <c r="G933" s="73"/>
      <c r="I933" s="86"/>
    </row>
    <row r="934" spans="1:9" ht="21" customHeight="1">
      <c r="A934" s="19"/>
      <c r="G934" s="73"/>
      <c r="I934" s="86"/>
    </row>
    <row r="935" spans="1:9" ht="21" customHeight="1">
      <c r="A935" s="19"/>
      <c r="G935" s="73"/>
    </row>
    <row r="936" spans="1:9" ht="21" customHeight="1">
      <c r="D936" s="7"/>
      <c r="G936" s="73"/>
    </row>
    <row r="937" spans="1:9" ht="21" customHeight="1">
      <c r="D937" s="7"/>
      <c r="F937" s="19"/>
      <c r="G937" s="73"/>
    </row>
    <row r="938" spans="1:9" ht="21" customHeight="1">
      <c r="D938" s="7"/>
      <c r="F938" s="19"/>
      <c r="G938" s="73"/>
      <c r="I938" s="86"/>
    </row>
    <row r="939" spans="1:9" ht="21" customHeight="1">
      <c r="D939" s="7"/>
      <c r="G939" s="73"/>
      <c r="I939" s="86"/>
    </row>
    <row r="940" spans="1:9" ht="21" customHeight="1">
      <c r="D940" s="7"/>
      <c r="G940" s="73"/>
      <c r="I940" s="86"/>
    </row>
    <row r="941" spans="1:9" ht="21" customHeight="1">
      <c r="D941" s="7"/>
      <c r="G941" s="73"/>
      <c r="I941" s="86"/>
    </row>
    <row r="942" spans="1:9" ht="21" customHeight="1">
      <c r="D942" s="7"/>
      <c r="E942" s="8"/>
      <c r="G942" s="73"/>
      <c r="H942" s="86"/>
      <c r="I942" s="86"/>
    </row>
    <row r="943" spans="1:9" ht="21" customHeight="1">
      <c r="D943" s="7"/>
      <c r="E943" s="8"/>
      <c r="G943" s="73"/>
      <c r="H943" s="86"/>
      <c r="I943" s="86"/>
    </row>
    <row r="944" spans="1:9" ht="21" customHeight="1">
      <c r="D944" s="7"/>
      <c r="F944" s="19"/>
      <c r="G944" s="73"/>
      <c r="I944" s="86"/>
    </row>
    <row r="945" spans="1:9" ht="21" customHeight="1">
      <c r="A945" s="19"/>
      <c r="D945" s="7"/>
      <c r="E945" s="8"/>
      <c r="F945" s="19"/>
      <c r="G945" s="73"/>
      <c r="I945" s="86"/>
    </row>
    <row r="946" spans="1:9" ht="21" customHeight="1">
      <c r="F946" s="19"/>
      <c r="G946" s="73"/>
      <c r="I946" s="86"/>
    </row>
    <row r="947" spans="1:9" ht="21" customHeight="1">
      <c r="A947" s="19"/>
      <c r="F947" s="19"/>
      <c r="G947" s="73"/>
      <c r="I947" s="86"/>
    </row>
    <row r="948" spans="1:9" ht="21" customHeight="1">
      <c r="A948" s="19"/>
      <c r="D948" s="7"/>
      <c r="G948" s="73"/>
      <c r="I948" s="86"/>
    </row>
    <row r="949" spans="1:9" ht="21" customHeight="1">
      <c r="A949" s="19"/>
      <c r="D949" s="7"/>
      <c r="G949" s="73"/>
      <c r="I949" s="86"/>
    </row>
    <row r="950" spans="1:9" ht="21" customHeight="1">
      <c r="A950" s="19"/>
      <c r="D950" s="7"/>
      <c r="F950" s="19"/>
      <c r="G950" s="73"/>
      <c r="I950" s="86"/>
    </row>
    <row r="951" spans="1:9" ht="21" customHeight="1">
      <c r="A951" s="19"/>
      <c r="D951" s="7"/>
      <c r="F951" s="19"/>
      <c r="G951" s="73"/>
      <c r="I951" s="86"/>
    </row>
    <row r="952" spans="1:9" ht="21" customHeight="1">
      <c r="A952" s="19"/>
      <c r="D952" s="7"/>
      <c r="F952" s="19"/>
      <c r="G952" s="73"/>
      <c r="I952" s="86"/>
    </row>
    <row r="953" spans="1:9" ht="21" customHeight="1">
      <c r="A953" s="19"/>
      <c r="G953" s="73"/>
      <c r="I953" s="86"/>
    </row>
    <row r="954" spans="1:9" ht="21" customHeight="1">
      <c r="A954" s="19"/>
      <c r="G954" s="73"/>
    </row>
    <row r="955" spans="1:9" ht="21" customHeight="1">
      <c r="D955" s="7"/>
      <c r="G955" s="73"/>
    </row>
    <row r="956" spans="1:9" ht="21" customHeight="1">
      <c r="D956" s="7"/>
      <c r="F956" s="19"/>
      <c r="G956" s="73"/>
    </row>
    <row r="957" spans="1:9" ht="21" customHeight="1">
      <c r="D957" s="7"/>
      <c r="F957" s="19"/>
      <c r="G957" s="73"/>
    </row>
    <row r="958" spans="1:9" ht="21" customHeight="1">
      <c r="D958" s="7"/>
      <c r="G958" s="73"/>
      <c r="I958" s="86"/>
    </row>
    <row r="959" spans="1:9" ht="21" customHeight="1">
      <c r="D959" s="7"/>
      <c r="G959" s="73"/>
      <c r="I959" s="86"/>
    </row>
    <row r="960" spans="1:9" ht="21" customHeight="1">
      <c r="D960" s="7"/>
      <c r="G960" s="73"/>
      <c r="I960" s="86"/>
    </row>
    <row r="961" spans="1:9" ht="21" customHeight="1">
      <c r="D961" s="7"/>
      <c r="E961" s="8"/>
      <c r="G961" s="73"/>
      <c r="H961" s="86"/>
      <c r="I961" s="86"/>
    </row>
    <row r="962" spans="1:9" ht="21" customHeight="1">
      <c r="D962" s="7"/>
      <c r="E962" s="8"/>
      <c r="G962" s="73"/>
      <c r="H962" s="86"/>
      <c r="I962" s="86"/>
    </row>
    <row r="963" spans="1:9" ht="21" customHeight="1">
      <c r="D963" s="7"/>
      <c r="E963" s="8"/>
      <c r="F963" s="19"/>
      <c r="G963" s="73"/>
      <c r="H963" s="86"/>
      <c r="I963" s="86"/>
    </row>
    <row r="964" spans="1:9" ht="21" customHeight="1">
      <c r="D964" s="7"/>
      <c r="F964" s="19"/>
      <c r="G964" s="73"/>
      <c r="I964" s="86"/>
    </row>
    <row r="965" spans="1:9" ht="21" customHeight="1">
      <c r="A965" s="19"/>
      <c r="D965" s="7"/>
      <c r="E965" s="8"/>
      <c r="F965" s="19"/>
      <c r="G965" s="73"/>
      <c r="I965" s="86"/>
    </row>
    <row r="966" spans="1:9" ht="21" customHeight="1">
      <c r="D966" s="7"/>
      <c r="F966" s="19"/>
      <c r="G966" s="73"/>
      <c r="I966" s="86"/>
    </row>
    <row r="967" spans="1:9" ht="21" customHeight="1">
      <c r="A967" s="19"/>
      <c r="D967" s="7"/>
      <c r="F967" s="19"/>
      <c r="G967" s="73"/>
      <c r="I967" s="86"/>
    </row>
    <row r="968" spans="1:9" ht="21" customHeight="1">
      <c r="A968" s="19"/>
      <c r="D968" s="7"/>
      <c r="F968" s="19"/>
      <c r="G968" s="73"/>
      <c r="I968" s="86"/>
    </row>
    <row r="969" spans="1:9" ht="21" customHeight="1">
      <c r="A969" s="19"/>
      <c r="D969" s="7"/>
      <c r="G969" s="73"/>
      <c r="I969" s="86"/>
    </row>
    <row r="970" spans="1:9" ht="21" customHeight="1">
      <c r="A970" s="19"/>
      <c r="D970" s="7"/>
      <c r="F970" s="19"/>
      <c r="G970" s="73"/>
      <c r="I970" s="86"/>
    </row>
    <row r="971" spans="1:9" ht="21" customHeight="1">
      <c r="A971" s="19"/>
      <c r="F971" s="19"/>
      <c r="G971" s="73"/>
      <c r="I971" s="86"/>
    </row>
    <row r="972" spans="1:9" ht="21" customHeight="1">
      <c r="A972" s="19"/>
      <c r="F972" s="19"/>
      <c r="G972" s="73"/>
      <c r="I972" s="86"/>
    </row>
    <row r="973" spans="1:9" ht="21" customHeight="1">
      <c r="A973" s="19"/>
      <c r="G973" s="73"/>
      <c r="I973" s="86"/>
    </row>
    <row r="974" spans="1:9" ht="21" customHeight="1">
      <c r="A974" s="19"/>
      <c r="G974" s="73"/>
    </row>
    <row r="975" spans="1:9" ht="21" customHeight="1">
      <c r="F975" s="19"/>
      <c r="G975" s="73"/>
    </row>
    <row r="976" spans="1:9" ht="21" customHeight="1">
      <c r="D976" s="7"/>
      <c r="G976" s="73"/>
    </row>
    <row r="977" spans="1:9" ht="21" customHeight="1">
      <c r="D977" s="7"/>
      <c r="F977" s="19"/>
      <c r="G977" s="73"/>
    </row>
    <row r="978" spans="1:9" ht="21" customHeight="1">
      <c r="D978" s="7"/>
      <c r="F978" s="19"/>
      <c r="G978" s="73"/>
      <c r="I978" s="86"/>
    </row>
    <row r="979" spans="1:9" ht="21" customHeight="1">
      <c r="D979" s="7"/>
      <c r="F979" s="19"/>
      <c r="G979" s="73"/>
      <c r="I979" s="86"/>
    </row>
    <row r="980" spans="1:9" ht="21" customHeight="1">
      <c r="D980" s="7"/>
      <c r="F980" s="19"/>
      <c r="G980" s="73"/>
      <c r="I980" s="86"/>
    </row>
    <row r="981" spans="1:9" ht="21" customHeight="1">
      <c r="D981" s="7"/>
      <c r="G981" s="73"/>
      <c r="I981" s="86"/>
    </row>
    <row r="982" spans="1:9" ht="21" customHeight="1">
      <c r="D982" s="7"/>
      <c r="G982" s="73"/>
      <c r="I982" s="86"/>
    </row>
    <row r="983" spans="1:9" ht="21" customHeight="1">
      <c r="D983" s="7"/>
      <c r="G983" s="73"/>
      <c r="I983" s="86"/>
    </row>
    <row r="984" spans="1:9" ht="21" customHeight="1">
      <c r="D984" s="7"/>
      <c r="E984" s="8"/>
      <c r="G984" s="73"/>
      <c r="H984" s="86"/>
      <c r="I984" s="86"/>
    </row>
    <row r="985" spans="1:9" ht="21" customHeight="1">
      <c r="D985" s="7"/>
      <c r="E985" s="8"/>
      <c r="G985" s="73"/>
      <c r="H985" s="86"/>
      <c r="I985" s="86"/>
    </row>
    <row r="986" spans="1:9" ht="21" customHeight="1">
      <c r="D986" s="7"/>
      <c r="E986" s="8"/>
      <c r="F986" s="19"/>
      <c r="G986" s="73"/>
      <c r="H986" s="86"/>
      <c r="I986" s="86"/>
    </row>
    <row r="987" spans="1:9" ht="21" customHeight="1">
      <c r="D987" s="7"/>
      <c r="F987" s="19"/>
      <c r="G987" s="73"/>
      <c r="I987" s="86"/>
    </row>
    <row r="988" spans="1:9" ht="21" customHeight="1">
      <c r="A988" s="19"/>
      <c r="D988" s="7"/>
      <c r="E988" s="8"/>
      <c r="F988" s="19"/>
      <c r="G988" s="73"/>
      <c r="I988" s="86"/>
    </row>
    <row r="989" spans="1:9" ht="21" customHeight="1">
      <c r="F989" s="19"/>
      <c r="G989" s="73"/>
      <c r="I989" s="86"/>
    </row>
    <row r="990" spans="1:9" ht="21" customHeight="1">
      <c r="A990" s="19"/>
      <c r="F990" s="19"/>
      <c r="G990" s="73"/>
      <c r="I990" s="86"/>
    </row>
    <row r="991" spans="1:9" ht="21" customHeight="1">
      <c r="A991" s="19"/>
      <c r="D991" s="7"/>
      <c r="F991" s="19"/>
      <c r="G991" s="73"/>
      <c r="I991" s="86"/>
    </row>
    <row r="992" spans="1:9" ht="21" customHeight="1">
      <c r="A992" s="19"/>
      <c r="D992" s="7"/>
      <c r="G992" s="73"/>
      <c r="I992" s="86"/>
    </row>
    <row r="993" spans="1:9" ht="21" customHeight="1">
      <c r="A993" s="19"/>
      <c r="D993" s="7"/>
      <c r="F993" s="19"/>
      <c r="G993" s="73"/>
      <c r="I993" s="86"/>
    </row>
    <row r="994" spans="1:9" ht="21" customHeight="1">
      <c r="A994" s="19"/>
      <c r="F994" s="19"/>
      <c r="G994" s="73"/>
      <c r="I994" s="86"/>
    </row>
    <row r="995" spans="1:9" ht="21" customHeight="1">
      <c r="A995" s="19"/>
      <c r="F995" s="19"/>
      <c r="G995" s="73"/>
      <c r="I995" s="86"/>
    </row>
    <row r="996" spans="1:9" ht="21" customHeight="1">
      <c r="A996" s="19"/>
      <c r="G996" s="73"/>
      <c r="I996" s="86"/>
    </row>
    <row r="997" spans="1:9" ht="21" customHeight="1">
      <c r="A997" s="19"/>
      <c r="G997" s="73"/>
    </row>
    <row r="998" spans="1:9" ht="21" customHeight="1">
      <c r="F998" s="19"/>
      <c r="G998" s="73"/>
    </row>
    <row r="999" spans="1:9" ht="21" customHeight="1">
      <c r="F999" s="19"/>
      <c r="G999" s="73"/>
    </row>
    <row r="1000" spans="1:9" ht="21" customHeight="1">
      <c r="D1000" s="7"/>
      <c r="G1000" s="73"/>
    </row>
    <row r="1001" spans="1:9" ht="21" customHeight="1">
      <c r="C1001" s="41"/>
      <c r="D1001" s="48"/>
      <c r="F1001" s="19"/>
      <c r="G1001" s="75"/>
    </row>
    <row r="1002" spans="1:9" ht="21" customHeight="1">
      <c r="C1002" s="41"/>
      <c r="D1002" s="48"/>
      <c r="F1002" s="19"/>
      <c r="G1002" s="75"/>
    </row>
    <row r="1003" spans="1:9" ht="21" customHeight="1">
      <c r="C1003" s="41"/>
      <c r="D1003" s="48"/>
      <c r="F1003" s="19"/>
      <c r="G1003" s="75"/>
    </row>
    <row r="1004" spans="1:9" ht="21" customHeight="1">
      <c r="C1004" s="41"/>
      <c r="D1004" s="48"/>
      <c r="F1004" s="19"/>
      <c r="G1004" s="75"/>
    </row>
    <row r="1005" spans="1:9" ht="21" customHeight="1">
      <c r="D1005" s="7"/>
      <c r="F1005" s="19"/>
      <c r="G1005" s="73"/>
      <c r="I1005" s="86"/>
    </row>
    <row r="1006" spans="1:9" ht="21" customHeight="1">
      <c r="D1006" s="7"/>
      <c r="G1006" s="73"/>
      <c r="I1006" s="86"/>
    </row>
    <row r="1007" spans="1:9" ht="21" customHeight="1">
      <c r="D1007" s="7"/>
      <c r="G1007" s="73"/>
      <c r="I1007" s="86"/>
    </row>
    <row r="1008" spans="1:9" ht="21" customHeight="1">
      <c r="D1008" s="7"/>
      <c r="G1008" s="73"/>
      <c r="I1008" s="86"/>
    </row>
    <row r="1009" spans="1:9" ht="21" customHeight="1">
      <c r="D1009" s="7"/>
      <c r="E1009" s="8"/>
      <c r="G1009" s="73"/>
      <c r="H1009" s="86"/>
      <c r="I1009" s="86"/>
    </row>
    <row r="1010" spans="1:9" ht="21" customHeight="1">
      <c r="D1010" s="7"/>
      <c r="E1010" s="8"/>
      <c r="G1010" s="73"/>
      <c r="H1010" s="86"/>
      <c r="I1010" s="86"/>
    </row>
    <row r="1011" spans="1:9" ht="21" customHeight="1">
      <c r="D1011" s="7"/>
      <c r="E1011" s="8"/>
      <c r="F1011" s="19"/>
      <c r="G1011" s="73"/>
      <c r="H1011" s="86"/>
      <c r="I1011" s="86"/>
    </row>
    <row r="1012" spans="1:9" ht="21" customHeight="1">
      <c r="D1012" s="7"/>
      <c r="F1012" s="19"/>
      <c r="G1012" s="73"/>
      <c r="I1012" s="86"/>
    </row>
    <row r="1013" spans="1:9" ht="21" customHeight="1">
      <c r="A1013" s="19"/>
      <c r="E1013" s="52"/>
      <c r="F1013" s="19"/>
      <c r="G1013" s="73"/>
      <c r="I1013" s="86"/>
    </row>
    <row r="1014" spans="1:9" ht="21" customHeight="1">
      <c r="E1014" s="52"/>
      <c r="F1014" s="19"/>
      <c r="G1014" s="73"/>
      <c r="I1014" s="86"/>
    </row>
    <row r="1015" spans="1:9" ht="21" customHeight="1">
      <c r="A1015" s="19"/>
      <c r="E1015" s="52"/>
      <c r="F1015" s="19"/>
      <c r="G1015" s="73"/>
      <c r="I1015" s="86"/>
    </row>
    <row r="1016" spans="1:9" ht="21" customHeight="1">
      <c r="A1016" s="19"/>
      <c r="E1016" s="52"/>
      <c r="F1016" s="19"/>
      <c r="G1016" s="73"/>
      <c r="I1016" s="86"/>
    </row>
    <row r="1017" spans="1:9" ht="21" customHeight="1">
      <c r="A1017" s="19"/>
      <c r="E1017" s="52"/>
      <c r="G1017" s="73"/>
      <c r="I1017" s="86"/>
    </row>
    <row r="1018" spans="1:9" ht="21" customHeight="1">
      <c r="A1018" s="19"/>
      <c r="E1018" s="52"/>
      <c r="G1018" s="73"/>
      <c r="I1018" s="86"/>
    </row>
    <row r="1019" spans="1:9" ht="21" customHeight="1">
      <c r="A1019" s="19"/>
      <c r="E1019" s="52"/>
      <c r="G1019" s="73"/>
      <c r="I1019" s="86"/>
    </row>
    <row r="1020" spans="1:9" ht="21" customHeight="1">
      <c r="A1020" s="19"/>
      <c r="E1020" s="52"/>
      <c r="G1020" s="73"/>
      <c r="I1020" s="86"/>
    </row>
    <row r="1021" spans="1:9" ht="21" customHeight="1">
      <c r="A1021" s="19"/>
      <c r="C1021" s="41"/>
      <c r="D1021" s="47"/>
      <c r="E1021" s="8"/>
      <c r="F1021" s="62"/>
      <c r="G1021" s="73"/>
      <c r="H1021" s="86"/>
      <c r="I1021" s="86"/>
    </row>
    <row r="1022" spans="1:9" ht="21" customHeight="1">
      <c r="A1022" s="19"/>
      <c r="C1022" s="41"/>
      <c r="D1022" s="47"/>
      <c r="E1022" s="41"/>
      <c r="F1022" s="62"/>
      <c r="G1022" s="73"/>
      <c r="H1022" s="86"/>
      <c r="I1022" s="86"/>
    </row>
    <row r="1023" spans="1:9" ht="21" customHeight="1">
      <c r="A1023" s="19"/>
      <c r="C1023" s="41"/>
      <c r="D1023" s="47"/>
      <c r="E1023" s="8"/>
      <c r="F1023" s="62"/>
      <c r="G1023" s="73"/>
      <c r="H1023" s="86"/>
      <c r="I1023" s="86"/>
    </row>
    <row r="1024" spans="1:9" ht="21" customHeight="1">
      <c r="A1024" s="19"/>
      <c r="C1024" s="41"/>
      <c r="D1024" s="47"/>
      <c r="F1024" s="62"/>
      <c r="G1024" s="73"/>
      <c r="H1024" s="86"/>
      <c r="I1024" s="86"/>
    </row>
    <row r="1025" spans="1:9" ht="21" customHeight="1">
      <c r="A1025" s="19"/>
      <c r="C1025" s="41"/>
      <c r="D1025" s="47"/>
      <c r="F1025" s="62"/>
      <c r="G1025" s="73"/>
      <c r="H1025" s="86"/>
      <c r="I1025" s="86"/>
    </row>
    <row r="1026" spans="1:9" ht="21" customHeight="1">
      <c r="A1026" s="19"/>
      <c r="C1026" s="41"/>
      <c r="D1026" s="47"/>
      <c r="F1026" s="62"/>
      <c r="G1026" s="73"/>
      <c r="H1026" s="86"/>
      <c r="I1026" s="86"/>
    </row>
    <row r="1027" spans="1:9" ht="21" customHeight="1">
      <c r="A1027" s="19"/>
      <c r="C1027" s="41"/>
      <c r="D1027" s="47"/>
      <c r="F1027" s="62"/>
      <c r="G1027" s="73"/>
      <c r="H1027" s="86"/>
      <c r="I1027" s="86"/>
    </row>
    <row r="1028" spans="1:9" ht="21" customHeight="1">
      <c r="A1028" s="19"/>
      <c r="C1028" s="41"/>
      <c r="D1028" s="47"/>
      <c r="F1028" s="62"/>
      <c r="G1028" s="73"/>
      <c r="H1028" s="86"/>
      <c r="I1028" s="86"/>
    </row>
    <row r="1029" spans="1:9" ht="21" customHeight="1">
      <c r="A1029" s="19"/>
      <c r="C1029" s="41"/>
      <c r="D1029" s="47"/>
      <c r="F1029" s="62"/>
      <c r="G1029" s="73"/>
      <c r="H1029" s="86"/>
      <c r="I1029" s="86"/>
    </row>
    <row r="1030" spans="1:9" ht="21" customHeight="1">
      <c r="A1030" s="19"/>
      <c r="C1030" s="41"/>
      <c r="D1030" s="47"/>
      <c r="F1030" s="62"/>
      <c r="G1030" s="73"/>
      <c r="H1030" s="86"/>
      <c r="I1030" s="86"/>
    </row>
    <row r="1031" spans="1:9" ht="21" customHeight="1">
      <c r="A1031" s="19"/>
      <c r="C1031" s="41"/>
      <c r="D1031" s="47"/>
      <c r="F1031" s="62"/>
      <c r="G1031" s="73"/>
      <c r="H1031" s="86"/>
    </row>
    <row r="1032" spans="1:9" ht="21" customHeight="1">
      <c r="A1032" s="19"/>
      <c r="C1032" s="41"/>
      <c r="D1032" s="47"/>
      <c r="F1032" s="62"/>
      <c r="G1032" s="73"/>
      <c r="H1032" s="86"/>
    </row>
    <row r="1033" spans="1:9" ht="21" customHeight="1">
      <c r="A1033" s="19"/>
      <c r="C1033" s="41"/>
      <c r="D1033" s="47"/>
      <c r="F1033" s="62"/>
      <c r="G1033" s="73"/>
      <c r="H1033" s="86"/>
    </row>
    <row r="1034" spans="1:9" ht="21" customHeight="1">
      <c r="A1034" s="19"/>
      <c r="C1034" s="41"/>
      <c r="D1034" s="47"/>
      <c r="F1034" s="62"/>
      <c r="G1034" s="73"/>
      <c r="H1034" s="86"/>
    </row>
    <row r="1035" spans="1:9" ht="21" customHeight="1">
      <c r="A1035" s="19"/>
      <c r="C1035" s="42"/>
      <c r="D1035" s="47"/>
      <c r="E1035" s="55"/>
      <c r="F1035" s="63"/>
      <c r="G1035" s="73"/>
    </row>
    <row r="1036" spans="1:9" ht="21" customHeight="1">
      <c r="A1036" s="19"/>
      <c r="C1036" s="42"/>
      <c r="D1036" s="47"/>
      <c r="E1036" s="56"/>
      <c r="F1036" s="63"/>
      <c r="G1036" s="73"/>
      <c r="I1036" s="86"/>
    </row>
    <row r="1037" spans="1:9" ht="21" customHeight="1">
      <c r="A1037" s="19"/>
      <c r="C1037" s="42"/>
      <c r="D1037" s="47"/>
      <c r="E1037" s="55"/>
      <c r="F1037" s="63"/>
      <c r="G1037" s="73"/>
      <c r="I1037" s="86"/>
    </row>
    <row r="1038" spans="1:9" ht="21" customHeight="1">
      <c r="A1038" s="19"/>
      <c r="C1038" s="42"/>
      <c r="D1038" s="47"/>
      <c r="E1038" s="56"/>
      <c r="F1038" s="63"/>
      <c r="G1038" s="73"/>
      <c r="I1038" s="86"/>
    </row>
    <row r="1039" spans="1:9" ht="21" customHeight="1">
      <c r="A1039" s="19"/>
      <c r="C1039" s="42"/>
      <c r="D1039" s="47"/>
      <c r="E1039" s="55"/>
      <c r="F1039" s="63"/>
      <c r="G1039" s="73"/>
      <c r="I1039" s="86"/>
    </row>
    <row r="1040" spans="1:9" ht="21" customHeight="1">
      <c r="A1040" s="19"/>
      <c r="C1040" s="42"/>
      <c r="D1040" s="47"/>
      <c r="E1040" s="55"/>
      <c r="F1040" s="63"/>
      <c r="G1040" s="73"/>
      <c r="I1040" s="86"/>
    </row>
    <row r="1041" spans="1:9" ht="21" customHeight="1">
      <c r="A1041" s="19"/>
      <c r="C1041" s="42"/>
      <c r="D1041" s="47"/>
      <c r="E1041" s="55"/>
      <c r="F1041" s="63"/>
      <c r="G1041" s="73"/>
      <c r="I1041" s="86"/>
    </row>
    <row r="1042" spans="1:9" ht="21" customHeight="1">
      <c r="A1042" s="19"/>
      <c r="C1042" s="42"/>
      <c r="D1042" s="47"/>
      <c r="E1042" s="55"/>
      <c r="F1042" s="63"/>
      <c r="G1042" s="73"/>
      <c r="I1042" s="86"/>
    </row>
    <row r="1043" spans="1:9" ht="21" customHeight="1">
      <c r="A1043" s="19"/>
      <c r="C1043" s="42"/>
      <c r="D1043" s="47"/>
      <c r="E1043" s="55"/>
      <c r="F1043" s="63"/>
      <c r="G1043" s="73"/>
      <c r="I1043" s="86"/>
    </row>
    <row r="1044" spans="1:9" ht="21" customHeight="1">
      <c r="A1044" s="19"/>
      <c r="C1044" s="42"/>
      <c r="D1044" s="47"/>
      <c r="E1044" s="55"/>
      <c r="F1044" s="63"/>
      <c r="G1044" s="73"/>
      <c r="I1044" s="86"/>
    </row>
    <row r="1045" spans="1:9" ht="21" customHeight="1">
      <c r="A1045" s="19"/>
      <c r="C1045" s="42"/>
      <c r="D1045" s="47"/>
      <c r="E1045" s="55"/>
      <c r="F1045" s="63"/>
      <c r="G1045" s="73"/>
      <c r="I1045" s="86"/>
    </row>
    <row r="1046" spans="1:9" ht="21" customHeight="1">
      <c r="A1046" s="19"/>
      <c r="C1046" s="42"/>
      <c r="D1046" s="47"/>
      <c r="E1046" s="55"/>
      <c r="F1046" s="63"/>
      <c r="G1046" s="73"/>
      <c r="I1046" s="86"/>
    </row>
    <row r="1047" spans="1:9" ht="21" customHeight="1">
      <c r="A1047" s="19"/>
      <c r="C1047" s="42"/>
      <c r="D1047" s="47"/>
      <c r="E1047" s="55"/>
      <c r="F1047" s="63"/>
      <c r="G1047" s="73"/>
      <c r="I1047" s="86"/>
    </row>
    <row r="1048" spans="1:9" ht="21" customHeight="1">
      <c r="A1048" s="19"/>
      <c r="C1048" s="42"/>
      <c r="D1048" s="47"/>
      <c r="E1048" s="55"/>
      <c r="F1048" s="63"/>
      <c r="G1048" s="73"/>
      <c r="I1048" s="86"/>
    </row>
    <row r="1049" spans="1:9" ht="21" customHeight="1">
      <c r="A1049" s="19"/>
      <c r="C1049" s="42"/>
      <c r="D1049" s="47"/>
      <c r="E1049" s="55"/>
      <c r="F1049" s="63"/>
      <c r="G1049" s="73"/>
      <c r="I1049" s="86"/>
    </row>
    <row r="1050" spans="1:9" ht="21" customHeight="1">
      <c r="A1050" s="19"/>
      <c r="C1050" s="42"/>
      <c r="D1050" s="47"/>
      <c r="E1050" s="55"/>
      <c r="F1050" s="63"/>
      <c r="G1050" s="73"/>
      <c r="I1050" s="86"/>
    </row>
    <row r="1051" spans="1:9" ht="21" customHeight="1">
      <c r="A1051" s="19"/>
      <c r="C1051" s="42"/>
      <c r="D1051" s="47"/>
      <c r="E1051" s="55"/>
      <c r="F1051" s="63"/>
      <c r="G1051" s="73"/>
      <c r="I1051" s="86"/>
    </row>
    <row r="1052" spans="1:9" ht="21" customHeight="1">
      <c r="A1052" s="19"/>
      <c r="E1052" s="52"/>
      <c r="G1052" s="73"/>
      <c r="I1052" s="86"/>
    </row>
    <row r="1053" spans="1:9" ht="21" customHeight="1">
      <c r="A1053" s="19"/>
      <c r="D1053" s="7"/>
      <c r="F1053" s="19"/>
      <c r="G1053" s="73"/>
      <c r="I1053" s="86"/>
    </row>
    <row r="1054" spans="1:9" ht="21" customHeight="1">
      <c r="A1054" s="19"/>
      <c r="F1054" s="19"/>
      <c r="G1054" s="73"/>
      <c r="I1054" s="86"/>
    </row>
    <row r="1055" spans="1:9" ht="21" customHeight="1">
      <c r="A1055" s="19"/>
      <c r="F1055" s="19"/>
      <c r="G1055" s="73"/>
      <c r="I1055" s="86"/>
    </row>
    <row r="1056" spans="1:9" ht="21" customHeight="1">
      <c r="A1056" s="19"/>
      <c r="G1056" s="73"/>
      <c r="I1056" s="86"/>
    </row>
    <row r="1057" spans="1:9" ht="21" customHeight="1">
      <c r="A1057" s="19"/>
      <c r="G1057" s="73"/>
    </row>
    <row r="1058" spans="1:9" ht="21" customHeight="1">
      <c r="F1058" s="19"/>
      <c r="G1058" s="73"/>
    </row>
    <row r="1059" spans="1:9" ht="21" customHeight="1">
      <c r="D1059" s="7"/>
      <c r="F1059" s="19"/>
      <c r="G1059" s="73"/>
      <c r="I1059" s="86"/>
    </row>
    <row r="1060" spans="1:9" ht="21" customHeight="1">
      <c r="D1060" s="7"/>
      <c r="F1060" s="19"/>
      <c r="G1060" s="73"/>
      <c r="I1060" s="86"/>
    </row>
    <row r="1061" spans="1:9" ht="21" customHeight="1">
      <c r="A1061" s="19"/>
      <c r="D1061" s="44"/>
      <c r="E1061" s="8"/>
      <c r="F1061" s="19"/>
      <c r="G1061" s="76"/>
      <c r="I1061" s="86"/>
    </row>
    <row r="1062" spans="1:9" ht="21" customHeight="1">
      <c r="F1062" s="19"/>
      <c r="G1062" s="76"/>
      <c r="I1062" s="86"/>
    </row>
    <row r="1063" spans="1:9" ht="21" customHeight="1">
      <c r="F1063" s="19"/>
      <c r="G1063" s="76"/>
      <c r="I1063" s="86"/>
    </row>
    <row r="1064" spans="1:9" ht="21" customHeight="1">
      <c r="F1064" s="19"/>
      <c r="G1064" s="76"/>
      <c r="I1064" s="86"/>
    </row>
    <row r="1065" spans="1:9" ht="21" customHeight="1">
      <c r="F1065" s="19"/>
      <c r="G1065" s="76"/>
      <c r="I1065" s="86"/>
    </row>
    <row r="1066" spans="1:9" ht="21" customHeight="1">
      <c r="F1066" s="19"/>
      <c r="G1066" s="76"/>
      <c r="I1066" s="86"/>
    </row>
    <row r="1067" spans="1:9" ht="21" customHeight="1">
      <c r="F1067" s="19"/>
      <c r="G1067" s="76"/>
      <c r="I1067" s="86"/>
    </row>
    <row r="1068" spans="1:9" ht="21" customHeight="1">
      <c r="F1068" s="19"/>
      <c r="G1068" s="76"/>
      <c r="I1068" s="86"/>
    </row>
    <row r="1069" spans="1:9" ht="21" customHeight="1">
      <c r="F1069" s="19"/>
      <c r="G1069" s="76"/>
      <c r="I1069" s="86"/>
    </row>
    <row r="1070" spans="1:9" ht="21" customHeight="1">
      <c r="F1070" s="19"/>
      <c r="G1070" s="76"/>
      <c r="I1070" s="86"/>
    </row>
    <row r="1071" spans="1:9" ht="21" customHeight="1">
      <c r="F1071" s="19"/>
      <c r="G1071" s="76"/>
      <c r="I1071" s="86"/>
    </row>
    <row r="1072" spans="1:9" ht="21" customHeight="1">
      <c r="F1072" s="19"/>
      <c r="G1072" s="76"/>
      <c r="I1072" s="86"/>
    </row>
    <row r="1073" spans="1:9" ht="21" customHeight="1">
      <c r="F1073" s="19"/>
      <c r="G1073" s="76"/>
      <c r="I1073" s="86"/>
    </row>
    <row r="1074" spans="1:9" ht="21" customHeight="1">
      <c r="F1074" s="19"/>
      <c r="G1074" s="76"/>
      <c r="I1074" s="86"/>
    </row>
    <row r="1075" spans="1:9" ht="21" customHeight="1">
      <c r="F1075" s="19"/>
      <c r="G1075" s="76"/>
      <c r="I1075" s="86"/>
    </row>
    <row r="1076" spans="1:9" ht="21" customHeight="1">
      <c r="F1076" s="19"/>
      <c r="G1076" s="76"/>
      <c r="I1076" s="86"/>
    </row>
    <row r="1077" spans="1:9" ht="21" customHeight="1">
      <c r="F1077" s="19"/>
      <c r="G1077" s="76"/>
      <c r="I1077" s="86"/>
    </row>
    <row r="1078" spans="1:9" ht="21" customHeight="1">
      <c r="A1078" s="19"/>
      <c r="F1078" s="19"/>
      <c r="G1078" s="73"/>
      <c r="I1078" s="86"/>
    </row>
    <row r="1079" spans="1:9" ht="21" customHeight="1">
      <c r="A1079" s="19"/>
      <c r="D1079" s="7"/>
      <c r="F1079" s="19"/>
      <c r="G1079" s="73"/>
      <c r="I1079" s="86"/>
    </row>
    <row r="1080" spans="1:9" ht="21" customHeight="1">
      <c r="A1080" s="19"/>
      <c r="G1080" s="73"/>
    </row>
    <row r="1081" spans="1:9" ht="21" customHeight="1">
      <c r="F1081" s="19"/>
      <c r="G1081" s="73"/>
    </row>
    <row r="1082" spans="1:9" ht="21" customHeight="1">
      <c r="D1082" s="7"/>
      <c r="F1082" s="19"/>
      <c r="G1082" s="73"/>
      <c r="I1082" s="86"/>
    </row>
    <row r="1083" spans="1:9" ht="21" customHeight="1">
      <c r="D1083" s="7"/>
      <c r="F1083" s="19"/>
      <c r="G1083" s="73"/>
      <c r="I1083" s="86"/>
    </row>
    <row r="1084" spans="1:9" ht="21" customHeight="1">
      <c r="A1084" s="19"/>
      <c r="D1084" s="44"/>
      <c r="E1084" s="8"/>
      <c r="F1084" s="19"/>
      <c r="G1084" s="76"/>
      <c r="I1084" s="86"/>
    </row>
    <row r="1085" spans="1:9" ht="21" customHeight="1">
      <c r="F1085" s="19"/>
      <c r="G1085" s="76"/>
      <c r="I1085" s="86"/>
    </row>
    <row r="1086" spans="1:9" ht="21" customHeight="1">
      <c r="F1086" s="19"/>
      <c r="G1086" s="76"/>
      <c r="I1086" s="86"/>
    </row>
    <row r="1087" spans="1:9" ht="21" customHeight="1">
      <c r="F1087" s="19"/>
      <c r="G1087" s="76"/>
      <c r="I1087" s="86"/>
    </row>
    <row r="1088" spans="1:9" ht="21" customHeight="1">
      <c r="F1088" s="19"/>
      <c r="G1088" s="76"/>
      <c r="I1088" s="86"/>
    </row>
    <row r="1089" spans="1:9" ht="21" customHeight="1">
      <c r="F1089" s="19"/>
      <c r="G1089" s="76"/>
      <c r="I1089" s="86"/>
    </row>
    <row r="1090" spans="1:9" ht="21" customHeight="1">
      <c r="F1090" s="19"/>
      <c r="G1090" s="76"/>
      <c r="I1090" s="86"/>
    </row>
    <row r="1091" spans="1:9" ht="21" customHeight="1">
      <c r="F1091" s="19"/>
      <c r="G1091" s="76"/>
      <c r="I1091" s="86"/>
    </row>
    <row r="1092" spans="1:9" ht="21" customHeight="1">
      <c r="F1092" s="19"/>
      <c r="G1092" s="76"/>
      <c r="I1092" s="86"/>
    </row>
    <row r="1093" spans="1:9" ht="21" customHeight="1">
      <c r="F1093" s="19"/>
      <c r="G1093" s="76"/>
      <c r="I1093" s="86"/>
    </row>
    <row r="1094" spans="1:9" ht="21" customHeight="1">
      <c r="F1094" s="19"/>
      <c r="G1094" s="76"/>
      <c r="I1094" s="86"/>
    </row>
    <row r="1095" spans="1:9" ht="21" customHeight="1">
      <c r="F1095" s="19"/>
      <c r="G1095" s="76"/>
      <c r="I1095" s="86"/>
    </row>
    <row r="1096" spans="1:9" ht="21" customHeight="1">
      <c r="F1096" s="19"/>
      <c r="G1096" s="76"/>
      <c r="I1096" s="86"/>
    </row>
    <row r="1097" spans="1:9" ht="21" customHeight="1">
      <c r="F1097" s="19"/>
      <c r="G1097" s="76"/>
      <c r="I1097" s="86"/>
    </row>
    <row r="1098" spans="1:9" ht="21" customHeight="1">
      <c r="F1098" s="19"/>
      <c r="G1098" s="76"/>
      <c r="I1098" s="86"/>
    </row>
    <row r="1099" spans="1:9" ht="21" customHeight="1">
      <c r="F1099" s="19"/>
      <c r="G1099" s="76"/>
      <c r="I1099" s="86"/>
    </row>
    <row r="1100" spans="1:9" ht="21" customHeight="1">
      <c r="F1100" s="19"/>
      <c r="G1100" s="76"/>
      <c r="I1100" s="86"/>
    </row>
    <row r="1101" spans="1:9" ht="21" customHeight="1">
      <c r="F1101" s="19"/>
      <c r="G1101" s="76"/>
      <c r="I1101" s="86"/>
    </row>
    <row r="1102" spans="1:9" ht="21" customHeight="1">
      <c r="A1102" s="19"/>
      <c r="F1102" s="19"/>
      <c r="G1102" s="73"/>
      <c r="I1102" s="86"/>
    </row>
    <row r="1103" spans="1:9" ht="21" customHeight="1">
      <c r="A1103" s="19"/>
      <c r="G1103" s="73"/>
    </row>
    <row r="1104" spans="1:9" ht="21" customHeight="1">
      <c r="A1104" s="19"/>
      <c r="G1104" s="77"/>
    </row>
  </sheetData>
  <mergeCells count="109">
    <mergeCell ref="A3:C3"/>
    <mergeCell ref="D4:E4"/>
    <mergeCell ref="D5:E5"/>
    <mergeCell ref="D6:E6"/>
    <mergeCell ref="D7:E7"/>
    <mergeCell ref="D8:E8"/>
    <mergeCell ref="D9:E9"/>
    <mergeCell ref="D10:E10"/>
    <mergeCell ref="D3:E3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A68:C68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A105:C105"/>
    <mergeCell ref="D105:E105"/>
    <mergeCell ref="A1:I2"/>
    <mergeCell ref="D98:E98"/>
    <mergeCell ref="D99:E99"/>
    <mergeCell ref="D100:E100"/>
    <mergeCell ref="A101:C101"/>
    <mergeCell ref="D101:E101"/>
    <mergeCell ref="A103:C103"/>
    <mergeCell ref="D103:E103"/>
    <mergeCell ref="A104:C104"/>
    <mergeCell ref="D104:E104"/>
  </mergeCells>
  <phoneticPr fontId="13"/>
  <printOptions horizontalCentered="1"/>
  <pageMargins left="0.51181102362204722" right="0.27559055118110237" top="1.0236220472440944" bottom="0.47244094488188981" header="0.62992125984251968" footer="0.19685039370078741"/>
  <pageSetup paperSize="9" fitToHeight="0" orientation="portrait" cellComments="asDisplayed" r:id="rId1"/>
  <rowBreaks count="1" manualBreakCount="1">
    <brk id="57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2026-06-03T06:27:05Z</cp:lastPrinted>
  <dcterms:created xsi:type="dcterms:W3CDTF">2022-04-20T21:02:00Z</dcterms:created>
  <dcterms:modified xsi:type="dcterms:W3CDTF">2026-06-03T06:28:54Z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2026-05-27T02:24:18Z</vt:filetime>
  </property>
</Properties>
</file>